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C:\Users\kenpo\Desktop\"/>
    </mc:Choice>
  </mc:AlternateContent>
  <xr:revisionPtr revIDLastSave="0" documentId="8_{0EA2D739-27A1-4EAA-98BB-A46B1D969EBD}" xr6:coauthVersionLast="47" xr6:coauthVersionMax="47" xr10:uidLastSave="{00000000-0000-0000-0000-000000000000}"/>
  <bookViews>
    <workbookView xWindow="-120" yWindow="-120" windowWidth="29040" windowHeight="15720" xr2:uid="{00000000-000D-0000-FFFF-FFFF00000000}"/>
  </bookViews>
  <sheets>
    <sheet name="2024.9月（在宅者向け）"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2" l="1"/>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4" i="12"/>
  <c r="H65" i="12"/>
  <c r="H66" i="12"/>
  <c r="H67" i="12"/>
  <c r="H68" i="12"/>
  <c r="H69" i="12"/>
  <c r="H70" i="12"/>
  <c r="H71" i="12"/>
  <c r="H72" i="12"/>
  <c r="H73" i="12"/>
  <c r="H74" i="12"/>
  <c r="H75" i="12"/>
  <c r="H76" i="12"/>
  <c r="H77" i="12"/>
  <c r="O29" i="12"/>
  <c r="O77" i="12" l="1"/>
  <c r="X14" i="12" l="1"/>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13" i="12"/>
  <c r="X12" i="12"/>
  <c r="X6" i="12"/>
  <c r="X7" i="12"/>
  <c r="X8" i="12"/>
  <c r="X9" i="12"/>
  <c r="X10" i="12"/>
  <c r="X11" i="12"/>
  <c r="X5" i="12"/>
  <c r="O6" i="12"/>
  <c r="O7" i="12"/>
  <c r="O8" i="12"/>
  <c r="O9" i="12"/>
  <c r="O10" i="12"/>
  <c r="O11" i="12"/>
  <c r="O12" i="12"/>
  <c r="O13" i="12"/>
  <c r="O14" i="12"/>
  <c r="O15" i="12"/>
  <c r="O16" i="12"/>
  <c r="O17" i="12"/>
  <c r="O18" i="12"/>
  <c r="O19" i="12"/>
  <c r="O20" i="12"/>
  <c r="O21" i="12"/>
  <c r="O22" i="12"/>
  <c r="O23" i="12"/>
  <c r="O24" i="12"/>
  <c r="O25" i="12"/>
  <c r="O26" i="12"/>
  <c r="O27" i="12"/>
  <c r="O28"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5" i="12"/>
  <c r="U54" i="12" l="1"/>
  <c r="H78" i="12"/>
  <c r="O78" i="12"/>
  <c r="X7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松井　智史</author>
  </authors>
  <commentList>
    <comment ref="G5" authorId="0" shapeId="0" xr:uid="{EB7BA73E-44BB-42E0-99AA-436A606F4A10}">
      <text>
        <r>
          <rPr>
            <b/>
            <sz val="9"/>
            <color indexed="81"/>
            <rFont val="ＭＳ Ｐゴシック"/>
            <family val="3"/>
            <charset val="128"/>
          </rPr>
          <t>大同健保加入者限定
お一人様</t>
        </r>
        <r>
          <rPr>
            <b/>
            <sz val="14"/>
            <color indexed="81"/>
            <rFont val="ＭＳ Ｐゴシック"/>
            <family val="3"/>
            <charset val="128"/>
          </rPr>
          <t>2</t>
        </r>
        <r>
          <rPr>
            <b/>
            <sz val="12"/>
            <color indexed="81"/>
            <rFont val="ＭＳ Ｐゴシック"/>
            <family val="3"/>
            <charset val="128"/>
          </rPr>
          <t>個</t>
        </r>
        <r>
          <rPr>
            <b/>
            <sz val="9"/>
            <color indexed="81"/>
            <rFont val="ＭＳ Ｐゴシック"/>
            <family val="3"/>
            <charset val="128"/>
          </rPr>
          <t>まで</t>
        </r>
      </text>
    </comment>
    <comment ref="N11" authorId="0" shapeId="0" xr:uid="{0D8EB21D-526C-42AD-80B1-22B910F74880}">
      <text>
        <r>
          <rPr>
            <b/>
            <sz val="9"/>
            <color indexed="81"/>
            <rFont val="MS P ゴシック"/>
            <family val="3"/>
            <charset val="128"/>
          </rPr>
          <t>※原則一人1個（1箱、1瓶）
※複数購入希望者は当用紙最下部の内容をご確認ください。</t>
        </r>
      </text>
    </comment>
    <comment ref="G36" authorId="0" shapeId="0" xr:uid="{64084AF2-3998-435A-B7CE-87F2B7EB9C87}">
      <text>
        <r>
          <rPr>
            <b/>
            <sz val="9"/>
            <color indexed="81"/>
            <rFont val="MS P ゴシック"/>
            <family val="3"/>
            <charset val="128"/>
          </rPr>
          <t>No32～37については原則いずれか一人1個（1箱、1瓶）までの注文
※複数購入希望者は当用紙最下部の内容をご確認ください。</t>
        </r>
      </text>
    </comment>
    <comment ref="G37" authorId="0" shapeId="0" xr:uid="{83E82D8C-7FA3-4015-9E34-15FC0C9AF9B9}">
      <text>
        <r>
          <rPr>
            <b/>
            <sz val="9"/>
            <color indexed="81"/>
            <rFont val="MS P ゴシック"/>
            <family val="3"/>
            <charset val="128"/>
          </rPr>
          <t>No32～37については原則いずれか一人1個（1箱、1瓶）までの注文
※複数購入希望者は当用紙最下部の内容をご確認ください。</t>
        </r>
      </text>
    </comment>
    <comment ref="G38" authorId="0" shapeId="0" xr:uid="{E95D0EDC-B370-47ED-9E40-8D831B260527}">
      <text>
        <r>
          <rPr>
            <b/>
            <sz val="9"/>
            <color indexed="81"/>
            <rFont val="MS P ゴシック"/>
            <family val="3"/>
            <charset val="128"/>
          </rPr>
          <t>No32～37については原則いずれか一人1個（1箱、1瓶）までの注文
※複数購入希望者は当用紙最下部の内容をご確認ください。</t>
        </r>
      </text>
    </comment>
    <comment ref="G39" authorId="0" shapeId="0" xr:uid="{59EC4164-9DFB-40D8-810C-DC7413D571E6}">
      <text>
        <r>
          <rPr>
            <b/>
            <sz val="9"/>
            <color indexed="81"/>
            <rFont val="MS P ゴシック"/>
            <family val="3"/>
            <charset val="128"/>
          </rPr>
          <t>No32～37については原則いずれか一人1個（1箱、1瓶）までの注文
※複数購入希望者は当用紙最下部の内容をご確認ください。</t>
        </r>
      </text>
    </comment>
    <comment ref="G40" authorId="0" shapeId="0" xr:uid="{48A31743-620F-466D-B5FE-B55A00DD05B5}">
      <text>
        <r>
          <rPr>
            <b/>
            <sz val="9"/>
            <color indexed="81"/>
            <rFont val="MS P ゴシック"/>
            <family val="3"/>
            <charset val="128"/>
          </rPr>
          <t>No32～37については原則いずれか一人1個（1箱、1瓶）までの注文
※複数購入希望者は当用紙最下部の内容をご確認ください。</t>
        </r>
      </text>
    </comment>
    <comment ref="G41" authorId="0" shapeId="0" xr:uid="{919012FC-CAB0-4E0A-8D7E-140709FCD922}">
      <text>
        <r>
          <rPr>
            <b/>
            <sz val="9"/>
            <color indexed="81"/>
            <rFont val="MS P ゴシック"/>
            <family val="3"/>
            <charset val="128"/>
          </rPr>
          <t>No32～37については原則いずれか一人1個（1箱、1瓶）までの注文
※複数購入希望者は当用紙最下部の内容をご確認ください。</t>
        </r>
      </text>
    </comment>
    <comment ref="G56" authorId="0" shapeId="0" xr:uid="{FC78B620-27BF-4489-B8C3-A6EFEB184978}">
      <text>
        <r>
          <rPr>
            <b/>
            <sz val="9"/>
            <color indexed="81"/>
            <rFont val="MS P ゴシック"/>
            <family val="3"/>
            <charset val="128"/>
          </rPr>
          <t>※原則一人1個（1箱、1瓶）
※複数購入希望者は当用紙最下部の内容をご確認ください。</t>
        </r>
      </text>
    </comment>
    <comment ref="G75" authorId="0" shapeId="0" xr:uid="{A8E4C6E8-C457-4DB5-8069-DE5D58B7E4DD}">
      <text>
        <r>
          <rPr>
            <b/>
            <sz val="9"/>
            <color indexed="81"/>
            <rFont val="MS P ゴシック"/>
            <family val="3"/>
            <charset val="128"/>
          </rPr>
          <t>※原則一人1個（1箱、1瓶）
※複数購入希望者は当用紙最下部の内容をご確認ください。</t>
        </r>
      </text>
    </comment>
  </commentList>
</comments>
</file>

<file path=xl/sharedStrings.xml><?xml version="1.0" encoding="utf-8"?>
<sst xmlns="http://schemas.openxmlformats.org/spreadsheetml/2006/main" count="349" uniqueCount="237">
  <si>
    <t>申込数</t>
    <rPh sb="0" eb="2">
      <t>モウシコミ</t>
    </rPh>
    <rPh sb="2" eb="3">
      <t>スウ</t>
    </rPh>
    <phoneticPr fontId="2"/>
  </si>
  <si>
    <t>金額</t>
    <rPh sb="0" eb="2">
      <t>キンガク</t>
    </rPh>
    <phoneticPr fontId="2"/>
  </si>
  <si>
    <t>送　付　先</t>
    <rPh sb="0" eb="1">
      <t>ソウ</t>
    </rPh>
    <rPh sb="2" eb="3">
      <t>ツキ</t>
    </rPh>
    <rPh sb="4" eb="5">
      <t>サキ</t>
    </rPh>
    <phoneticPr fontId="2"/>
  </si>
  <si>
    <t>品　　名</t>
    <rPh sb="0" eb="1">
      <t>シナ</t>
    </rPh>
    <rPh sb="3" eb="4">
      <t>メイ</t>
    </rPh>
    <phoneticPr fontId="2"/>
  </si>
  <si>
    <t>　□家族で使用するため</t>
    <rPh sb="2" eb="4">
      <t>カゾク</t>
    </rPh>
    <rPh sb="5" eb="7">
      <t>シヨウ</t>
    </rPh>
    <phoneticPr fontId="2"/>
  </si>
  <si>
    <t>　□その他（　　　　　　　　　　　　　　　　　　　　　　　　　）</t>
    <rPh sb="4" eb="5">
      <t>タ</t>
    </rPh>
    <phoneticPr fontId="2"/>
  </si>
  <si>
    <t>㊕＝特納品とは、健康保険組合、共済組合、各種団体等で、疾病予防対策の一環として、各組合員等に特別に限定販売されている医薬品等で、市販はされておりません。</t>
    <phoneticPr fontId="2"/>
  </si>
  <si>
    <t>№</t>
    <phoneticPr fontId="2"/>
  </si>
  <si>
    <t>ﾒｰｶｰ
希望
小売
価格
(円）</t>
    <rPh sb="5" eb="7">
      <t>キボウ</t>
    </rPh>
    <rPh sb="8" eb="10">
      <t>コウリ</t>
    </rPh>
    <rPh sb="11" eb="13">
      <t>カカク</t>
    </rPh>
    <phoneticPr fontId="2"/>
  </si>
  <si>
    <t>販売
価格
(円）</t>
    <rPh sb="0" eb="2">
      <t>ハンバイ</t>
    </rPh>
    <rPh sb="3" eb="5">
      <t>カカク</t>
    </rPh>
    <rPh sb="7" eb="8">
      <t>エン</t>
    </rPh>
    <phoneticPr fontId="2"/>
  </si>
  <si>
    <t>【個人情報保護】　　　今回のお申し込みに関するあなたの個人情報は、家庭常備薬等の補助斡旋にのみ使用し、それ以外の目的には使用致しません。</t>
    <rPh sb="1" eb="3">
      <t>コジン</t>
    </rPh>
    <rPh sb="3" eb="5">
      <t>ジョウホウ</t>
    </rPh>
    <rPh sb="5" eb="7">
      <t>ホゴ</t>
    </rPh>
    <rPh sb="38" eb="39">
      <t>トウ</t>
    </rPh>
    <rPh sb="62" eb="63">
      <t>イタ</t>
    </rPh>
    <phoneticPr fontId="2"/>
  </si>
  <si>
    <t>事業所・工場
（会社名）</t>
    <rPh sb="0" eb="2">
      <t>ジギョウ</t>
    </rPh>
    <rPh sb="2" eb="3">
      <t>ショ</t>
    </rPh>
    <rPh sb="4" eb="6">
      <t>コウジョウ</t>
    </rPh>
    <rPh sb="8" eb="11">
      <t>カイシャメイ</t>
    </rPh>
    <phoneticPr fontId="2"/>
  </si>
  <si>
    <t>被保険者氏名</t>
    <rPh sb="0" eb="4">
      <t>ヒホケンシャ</t>
    </rPh>
    <rPh sb="4" eb="5">
      <t>シ</t>
    </rPh>
    <rPh sb="5" eb="6">
      <t>メイ</t>
    </rPh>
    <phoneticPr fontId="2"/>
  </si>
  <si>
    <t>室または課・係</t>
    <rPh sb="0" eb="1">
      <t>シツ</t>
    </rPh>
    <rPh sb="4" eb="5">
      <t>カ</t>
    </rPh>
    <rPh sb="6" eb="7">
      <t>カカリ</t>
    </rPh>
    <phoneticPr fontId="2"/>
  </si>
  <si>
    <t>保険証
記号・番号</t>
    <rPh sb="0" eb="3">
      <t>ホケンショウ</t>
    </rPh>
    <rPh sb="4" eb="6">
      <t>キゴウ</t>
    </rPh>
    <rPh sb="7" eb="9">
      <t>バンゴウ</t>
    </rPh>
    <phoneticPr fontId="2"/>
  </si>
  <si>
    <t>Ⓐ</t>
    <phoneticPr fontId="2"/>
  </si>
  <si>
    <t>円</t>
    <rPh sb="0" eb="1">
      <t>エン</t>
    </rPh>
    <phoneticPr fontId="2"/>
  </si>
  <si>
    <r>
      <t xml:space="preserve">Ⓒ
</t>
    </r>
    <r>
      <rPr>
        <b/>
        <sz val="14"/>
        <color indexed="8"/>
        <rFont val="ＭＳ Ｐゴシック"/>
        <family val="3"/>
        <charset val="128"/>
        <scheme val="major"/>
      </rPr>
      <t>（Ⓐ-Ⓑ）</t>
    </r>
    <phoneticPr fontId="2"/>
  </si>
  <si>
    <t>Ⓑ</t>
    <phoneticPr fontId="2"/>
  </si>
  <si>
    <t>500円　・　なし</t>
    <rPh sb="3" eb="4">
      <t>エン</t>
    </rPh>
    <phoneticPr fontId="2"/>
  </si>
  <si>
    <t>どちらかを入力してください</t>
    <rPh sb="5" eb="7">
      <t>ニュウリョク</t>
    </rPh>
    <phoneticPr fontId="2"/>
  </si>
  <si>
    <t xml:space="preserve">②健保補助額
</t>
    <phoneticPr fontId="2"/>
  </si>
  <si>
    <t>①合計金額
　(税込価格）</t>
    <rPh sb="1" eb="3">
      <t>ゴウケイ</t>
    </rPh>
    <rPh sb="3" eb="5">
      <t>キンガク</t>
    </rPh>
    <phoneticPr fontId="2"/>
  </si>
  <si>
    <t>③本人負担額</t>
    <phoneticPr fontId="2"/>
  </si>
  <si>
    <t>購入を希望される方（該当項目の□を、■に変更してください ）</t>
    <rPh sb="0" eb="2">
      <t>コウニュウ</t>
    </rPh>
    <rPh sb="3" eb="5">
      <t>キボウ</t>
    </rPh>
    <rPh sb="8" eb="9">
      <t>カタ</t>
    </rPh>
    <rPh sb="10" eb="12">
      <t>ガイトウ</t>
    </rPh>
    <rPh sb="12" eb="14">
      <t>コウモク</t>
    </rPh>
    <rPh sb="20" eb="22">
      <t>ヘンコウ</t>
    </rPh>
    <phoneticPr fontId="2"/>
  </si>
  <si>
    <r>
      <t>　◎必要事項に記入漏れのないようにしてご提出ください。</t>
    </r>
    <r>
      <rPr>
        <sz val="14"/>
        <color rgb="FFFF0000"/>
        <rFont val="ＭＳ Ｐゴシック"/>
        <family val="3"/>
        <charset val="128"/>
      </rPr>
      <t>※ 赤枠商品は健保補助対象外（№166～№195）</t>
    </r>
    <rPh sb="29" eb="30">
      <t>アカ</t>
    </rPh>
    <rPh sb="30" eb="31">
      <t>ワク</t>
    </rPh>
    <rPh sb="31" eb="33">
      <t>ショウヒン</t>
    </rPh>
    <phoneticPr fontId="2"/>
  </si>
  <si>
    <t>大同健保に加入していない会社への出向者・社外勤務者および任意継続者は、送付先をご記入ください。</t>
    <phoneticPr fontId="2"/>
  </si>
  <si>
    <t>記号</t>
    <rPh sb="0" eb="2">
      <t>キゴウ</t>
    </rPh>
    <phoneticPr fontId="2"/>
  </si>
  <si>
    <t>番号</t>
    <rPh sb="0" eb="2">
      <t>バンゴウ</t>
    </rPh>
    <phoneticPr fontId="2"/>
  </si>
  <si>
    <t>住所</t>
    <rPh sb="0" eb="2">
      <t>ジュウショ</t>
    </rPh>
    <phoneticPr fontId="2"/>
  </si>
  <si>
    <t>郵便番号は必ず明記してください</t>
    <rPh sb="0" eb="4">
      <t>ユウビンバンゴウ</t>
    </rPh>
    <rPh sb="5" eb="6">
      <t>カナラ</t>
    </rPh>
    <rPh sb="7" eb="9">
      <t>メイキ</t>
    </rPh>
    <phoneticPr fontId="2"/>
  </si>
  <si>
    <t>氏名：　</t>
    <rPh sb="0" eb="2">
      <t>シメイ</t>
    </rPh>
    <phoneticPr fontId="2"/>
  </si>
  <si>
    <t>〒　　　　　－　</t>
    <phoneticPr fontId="2"/>
  </si>
  <si>
    <t>自宅又は連絡先TEL：　　　　　　　　　（　　　　　）　</t>
    <rPh sb="0" eb="2">
      <t>ジタク</t>
    </rPh>
    <rPh sb="2" eb="3">
      <t>マタ</t>
    </rPh>
    <rPh sb="4" eb="7">
      <t>レンラクサキ</t>
    </rPh>
    <phoneticPr fontId="2"/>
  </si>
  <si>
    <t>ダマリングランデX(クリーム)</t>
  </si>
  <si>
    <t>クリニカ　フッ素メディカルコート</t>
  </si>
  <si>
    <t>アセス</t>
  </si>
  <si>
    <t>NONIOハミガキクリアハーブミント</t>
  </si>
  <si>
    <t>オープン</t>
  </si>
  <si>
    <t>特</t>
  </si>
  <si>
    <t>クリーンデンタルF　2Pセット</t>
  </si>
  <si>
    <t>クリーンデンタルF</t>
  </si>
  <si>
    <t>シルクスターホワイト　エクストラミント</t>
  </si>
  <si>
    <t>薬用シュミテクト歯周病ケア</t>
  </si>
  <si>
    <t>シュミテクト　コンプリートワンＥＸ</t>
  </si>
  <si>
    <t>薬用ハミガキ　トゥースプロテクト</t>
  </si>
  <si>
    <t>ガム・デンタルリンス[レギュラータイプ]</t>
  </si>
  <si>
    <t>モンダミンプレミアムケア</t>
  </si>
  <si>
    <t>薬用リステリン　トータルケアプラス</t>
  </si>
  <si>
    <t>NONIO マウスウォッシュ　クリアハーブミント</t>
  </si>
  <si>
    <t>デンタルプロダブルマイルド４列コンパクト</t>
  </si>
  <si>
    <t>デンタルケア歯ブラシ</t>
  </si>
  <si>
    <t>プロキシデント歯ブラシ　歯科用</t>
  </si>
  <si>
    <t>ガム・デンタルブラシ#211</t>
  </si>
  <si>
    <t>デンタルプロクレパス風ハブラシ</t>
  </si>
  <si>
    <t>音波式電動歯ブラシ（乾電池式）</t>
  </si>
  <si>
    <t>デンタルプロ　舌ブラシ</t>
  </si>
  <si>
    <t>フレッシュフロスピック</t>
  </si>
  <si>
    <t>デンタルプロふんわりフロス　50ｍ</t>
  </si>
  <si>
    <t>新プレコールS顆粒</t>
  </si>
  <si>
    <t>コンタック総合感冒薬EX</t>
  </si>
  <si>
    <t>新ジキニン顆粒</t>
  </si>
  <si>
    <t>パイロンPL顆粒</t>
  </si>
  <si>
    <t>シオノギ葛根湯エキス顆粒</t>
  </si>
  <si>
    <t>葛根湯エキス顆粒Sクラシエ</t>
  </si>
  <si>
    <t>葛根湯エキス錠クラシエ(パウチ)</t>
  </si>
  <si>
    <t>パブロンキッズかぜシロップ</t>
  </si>
  <si>
    <t>ツムラ漢方内服液葛根湯</t>
  </si>
  <si>
    <t>ヴイックス　ヴェポラッブ</t>
  </si>
  <si>
    <t>新セデス錠</t>
  </si>
  <si>
    <t>バファリンＡ</t>
  </si>
  <si>
    <t>ナロンエースT</t>
  </si>
  <si>
    <t>小児用バファリンCⅡ</t>
  </si>
  <si>
    <t>冷えピタ　大人用</t>
  </si>
  <si>
    <t>冷えピタ　子供用</t>
  </si>
  <si>
    <t>足すっきりシート休足時間</t>
  </si>
  <si>
    <t>めんぼう200</t>
  </si>
  <si>
    <t>キレイキレイ薬用泡ハンドソープつめかえ用　大型サイズ</t>
  </si>
  <si>
    <t>ピュアアイマスク</t>
  </si>
  <si>
    <t>三次元マスク</t>
  </si>
  <si>
    <t>BMC やわふわリッチマスク　ふつうサイズ</t>
  </si>
  <si>
    <t>プリーツフィットSP　ふつう</t>
  </si>
  <si>
    <t>電子体温計　けんおんくん</t>
  </si>
  <si>
    <t>新ルルエースのどスプレーa</t>
  </si>
  <si>
    <t>ルルうがい薬a</t>
  </si>
  <si>
    <t>プレコール鼻炎カプセルA</t>
  </si>
  <si>
    <t>爽AL点鼻薬a</t>
  </si>
  <si>
    <t>アレルビ</t>
  </si>
  <si>
    <t>クラリチンEX</t>
  </si>
  <si>
    <t>日野百草丸</t>
  </si>
  <si>
    <t>新キャベジンｺｰﾜS</t>
  </si>
  <si>
    <t>太田胃散〈分包〉</t>
  </si>
  <si>
    <t>スクラートG</t>
  </si>
  <si>
    <t>スクラート胃腸薬(顆粒)</t>
  </si>
  <si>
    <t>新マミオス胃腸薬</t>
  </si>
  <si>
    <t>クラシエ和漢胃腸薬G</t>
  </si>
  <si>
    <t>ストッパ下痢止めEX</t>
  </si>
  <si>
    <t>正露丸</t>
  </si>
  <si>
    <t>本草正露丸糖衣</t>
  </si>
  <si>
    <t>ザ・ガードｺｰﾜ整腸錠α3＋</t>
  </si>
  <si>
    <t>ヤクルトBL整腸薬</t>
  </si>
  <si>
    <t>ヘパリーゼプラスⅡ</t>
  </si>
  <si>
    <t>ノイビタエースEX</t>
  </si>
  <si>
    <t>アリナミンEXプラス</t>
  </si>
  <si>
    <t>ハイチオールCホワイティア</t>
  </si>
  <si>
    <t>リゲインs</t>
  </si>
  <si>
    <t>リポビタンDX</t>
  </si>
  <si>
    <t>爽AL目薬</t>
  </si>
  <si>
    <t>スマイル40プレミアムDX</t>
  </si>
  <si>
    <t>アイビットFX</t>
  </si>
  <si>
    <t>ペパール抗菌</t>
  </si>
  <si>
    <t>ティアリッチ目薬</t>
  </si>
  <si>
    <t>アイビットE40</t>
  </si>
  <si>
    <t>ロキソニンSテープ</t>
  </si>
  <si>
    <t>リフェンダLXテープ大判</t>
  </si>
  <si>
    <t>バンテリンｺｰﾜ液α</t>
  </si>
  <si>
    <t>パテックス液ID</t>
  </si>
  <si>
    <t>バンテリンｺｰﾜパットEX</t>
  </si>
  <si>
    <t>パテックスうすぴたシップ</t>
  </si>
  <si>
    <t>オロナインH軟膏</t>
  </si>
  <si>
    <t>マキロンs</t>
  </si>
  <si>
    <t>ピップエレキバン130</t>
  </si>
  <si>
    <t>マキロンかゆみどめ液A</t>
  </si>
  <si>
    <t>ムヒS</t>
  </si>
  <si>
    <t>マキロンかゆみどめパッチ</t>
  </si>
  <si>
    <t>フルコートf</t>
  </si>
  <si>
    <t>ペアアクネクリームW</t>
  </si>
  <si>
    <t>ニューウレアクリーム20%</t>
  </si>
  <si>
    <t>ユースキン　チューブ</t>
  </si>
  <si>
    <t>ビューラックA</t>
  </si>
  <si>
    <t>「クラシエ」漢方防風通聖散料エキスＥＸ錠</t>
  </si>
  <si>
    <t>リポスミン</t>
  </si>
  <si>
    <t>ケアリーヴ治す力防水タイプ</t>
  </si>
  <si>
    <t>ケアリーヴ</t>
  </si>
  <si>
    <t>マキロン防水救急絆</t>
  </si>
  <si>
    <t>防水カットバンD</t>
  </si>
  <si>
    <t>防水救急ばんそう膏</t>
  </si>
  <si>
    <t>上腕式血圧計</t>
  </si>
  <si>
    <t>体組成計インナースキャン</t>
  </si>
  <si>
    <t>大麦若葉粉末100％  お徳用</t>
  </si>
  <si>
    <t>ルテイン＆ビルベリー　フォーミュラ</t>
  </si>
  <si>
    <t>ローヤルゼリー800</t>
  </si>
  <si>
    <t>お元気セット</t>
  </si>
  <si>
    <t>エクエル</t>
  </si>
  <si>
    <t>ハトムギ配合肝油グミ葉酸プラス</t>
  </si>
  <si>
    <t>ゴンゴン洋服ダンス無臭　</t>
  </si>
  <si>
    <t>ゴンゴン引き出し無臭</t>
  </si>
  <si>
    <t>ミノン全身シャンプーしっとりタイプ</t>
  </si>
  <si>
    <t>温泡　ONPO とろり炭酸湯　ぜいたく柑橘柚子</t>
  </si>
  <si>
    <t>めぐりズム　蒸気でホットアイマスク　無香料</t>
  </si>
  <si>
    <t>デルガード口とじスリープテープ</t>
  </si>
  <si>
    <t>マッスルペンタゴンNEO</t>
  </si>
  <si>
    <t>ピンクのふんばるカビとり110番</t>
  </si>
  <si>
    <t>缶詰入り　つなぐパン</t>
  </si>
  <si>
    <t>バファリン　プレミアムDX</t>
  </si>
  <si>
    <t>カコナール葛根湯顆粒F</t>
  </si>
  <si>
    <t>新ビオフェルミンS錠</t>
  </si>
  <si>
    <t>スマイル40ゴールドコンタクト　クール</t>
  </si>
  <si>
    <t>バンドエイド　キズパワーパッド　ふつうサイズ</t>
  </si>
  <si>
    <t>ミノン全身シャンプー　泡タイプ</t>
  </si>
  <si>
    <t>（　　</t>
    <phoneticPr fontId="2"/>
  </si>
  <si>
    <t>名）</t>
    <rPh sb="0" eb="1">
      <t>メイ</t>
    </rPh>
    <phoneticPr fontId="2"/>
  </si>
  <si>
    <t>　□左記に同意いたしました</t>
    <rPh sb="2" eb="4">
      <t>サキ</t>
    </rPh>
    <rPh sb="5" eb="7">
      <t>ドウイ</t>
    </rPh>
    <phoneticPr fontId="2"/>
  </si>
  <si>
    <t>オーラツープレミアムステインクリアペースト　プレミアムミント</t>
  </si>
  <si>
    <t>パイロンPL錠Pro</t>
  </si>
  <si>
    <t>カコナール葛根湯顆粒2</t>
  </si>
  <si>
    <t>手ピカジェル</t>
  </si>
  <si>
    <t>ピタスせきトローチ</t>
  </si>
  <si>
    <t>ニタンダ桔梗湯エキス顆粒</t>
  </si>
  <si>
    <t>新ルルエーストローチs</t>
  </si>
  <si>
    <t>ポジナールEP錠</t>
  </si>
  <si>
    <t>サクロンＧ</t>
  </si>
  <si>
    <t>第一三共胃腸薬細粒s</t>
  </si>
  <si>
    <t>キューピーコーワゴールドα</t>
  </si>
  <si>
    <t>キューピーコーワαチャージ</t>
  </si>
  <si>
    <t>スローソフトS</t>
  </si>
  <si>
    <t>国産百花蜂蜜</t>
  </si>
  <si>
    <t>ピンクのお風呂・風呂釜汚れ110番　重曹＋</t>
  </si>
  <si>
    <t>ピンクの洗濯槽クリーナー110番　銀イオン＋</t>
  </si>
  <si>
    <t>シュミテクト トゥルーホワイト　</t>
  </si>
  <si>
    <t>サンスター薬用塩ハミガキPU</t>
  </si>
  <si>
    <t>ガムデンタルペースト・ＳＴタイプ</t>
  </si>
  <si>
    <t>パブロンＳゴールドＷ錠</t>
  </si>
  <si>
    <t>総合かぜ薬「クニヒロ」</t>
  </si>
  <si>
    <t>新ルルエース</t>
  </si>
  <si>
    <t>イブクイック頭痛薬</t>
  </si>
  <si>
    <t>BMCやわふわリッチマスク　小さめサイズ</t>
  </si>
  <si>
    <t>トピックせき止め液</t>
  </si>
  <si>
    <t>麦門冬湯エキス顆粒</t>
  </si>
  <si>
    <t>ペラックT錠</t>
  </si>
  <si>
    <t>ハナスキット鼻炎スプレー</t>
  </si>
  <si>
    <t>ムコダイン去たん錠 Pro500</t>
  </si>
  <si>
    <t>タントーゼ下痢止め</t>
  </si>
  <si>
    <t>コンドロイチンZS錠</t>
  </si>
  <si>
    <t>スマイル40EXゴールド　クール</t>
  </si>
  <si>
    <t>スマイル40EXa</t>
  </si>
  <si>
    <t>アイカフーン</t>
  </si>
  <si>
    <t>御嶽目薬EX</t>
  </si>
  <si>
    <t>ロキテクトゲル</t>
  </si>
  <si>
    <t>ロキソニンSローションa</t>
  </si>
  <si>
    <t>パスタイムプラス</t>
  </si>
  <si>
    <t>液体ムヒS2a</t>
  </si>
  <si>
    <t>新オイラックスHクリーム</t>
  </si>
  <si>
    <t>トラフルダイレクトa</t>
  </si>
  <si>
    <t>バンドエイド　肌色　Mサイズ</t>
  </si>
  <si>
    <t>カットバン</t>
  </si>
  <si>
    <t>しじみの入った牡蠣ウコン肝臓エキス</t>
  </si>
  <si>
    <t>ディアナチュラスタイル　乳酸菌×マルチビタミン</t>
  </si>
  <si>
    <t>ディアナチュラスタイル 鉄×マルチビタミン(60日)</t>
  </si>
  <si>
    <t>おとなの肝油ブルーベリープラス</t>
  </si>
  <si>
    <t>YAMASAスマートウォッチ</t>
  </si>
  <si>
    <t>2024年度冬季家庭用常備薬　購入申込書</t>
    <rPh sb="4" eb="5">
      <t>ネン</t>
    </rPh>
    <rPh sb="5" eb="6">
      <t>ド</t>
    </rPh>
    <rPh sb="6" eb="8">
      <t>トウキ</t>
    </rPh>
    <rPh sb="8" eb="11">
      <t>カテイヨウ</t>
    </rPh>
    <rPh sb="11" eb="14">
      <t>ジョウビヤク</t>
    </rPh>
    <rPh sb="15" eb="17">
      <t>コウニュウ</t>
    </rPh>
    <rPh sb="17" eb="19">
      <t>モウシコミ</t>
    </rPh>
    <rPh sb="19" eb="20">
      <t>ショ</t>
    </rPh>
    <phoneticPr fontId="2"/>
  </si>
  <si>
    <t>申し込み締切日　2024年10月11日（金）までに貴職場ご担当者様必着</t>
    <rPh sb="0" eb="1">
      <t>モウ</t>
    </rPh>
    <rPh sb="2" eb="3">
      <t>コ</t>
    </rPh>
    <rPh sb="4" eb="7">
      <t>シメキリビ</t>
    </rPh>
    <rPh sb="15" eb="16">
      <t>ガツ</t>
    </rPh>
    <rPh sb="20" eb="21">
      <t>キン</t>
    </rPh>
    <rPh sb="25" eb="26">
      <t>キ</t>
    </rPh>
    <rPh sb="26" eb="28">
      <t>ショクバ</t>
    </rPh>
    <rPh sb="29" eb="32">
      <t>タントウシャ</t>
    </rPh>
    <rPh sb="32" eb="33">
      <t>サマ</t>
    </rPh>
    <rPh sb="33" eb="35">
      <t>ヒッチャク</t>
    </rPh>
    <phoneticPr fontId="2"/>
  </si>
  <si>
    <t>オーラルプラス　口腔ケアウエッティー　マイルド</t>
  </si>
  <si>
    <t>ガム・歯周プロケアソフトピックカーブ（SSS～S)</t>
  </si>
  <si>
    <t>ガム・デンタルフロス（ワックス）　　</t>
  </si>
  <si>
    <t>パブロンS錠</t>
  </si>
  <si>
    <t>ノーシンピュア</t>
  </si>
  <si>
    <t>ノーシンアイ</t>
  </si>
  <si>
    <t>カロナールＡ</t>
  </si>
  <si>
    <t>ナロンｍ</t>
  </si>
  <si>
    <t>ヴイックス メディケイテッドドロップ レモン</t>
  </si>
  <si>
    <t>ハナノアa</t>
  </si>
  <si>
    <t>アイリス</t>
  </si>
  <si>
    <t>新ヨクイニンタブレットクラシエ</t>
  </si>
  <si>
    <t>女性保健薬　命の母A</t>
  </si>
  <si>
    <t>女性薬　命の母ホワイト</t>
  </si>
  <si>
    <t>ナイシトールZa</t>
  </si>
  <si>
    <t>おとなの肝油ドロップカルシウムプラス</t>
  </si>
  <si>
    <t>ラカントSシロップ</t>
  </si>
  <si>
    <t>充電カイロ ポケホット</t>
  </si>
  <si>
    <t>コードレスヘアブラシ</t>
  </si>
  <si>
    <t>鼻腔拡張テープ　レギュラー</t>
  </si>
  <si>
    <t>トイレらくらくお助け袋</t>
  </si>
  <si>
    <t>クリニカセット</t>
    <phoneticPr fontId="2"/>
  </si>
  <si>
    <r>
      <t>【注意点】
・</t>
    </r>
    <r>
      <rPr>
        <b/>
        <sz val="18"/>
        <color rgb="FFFF0000"/>
        <rFont val="ＭＳ Ｐゴシック"/>
        <family val="3"/>
        <charset val="128"/>
      </rPr>
      <t>申込数、健保補助額、本人負担額</t>
    </r>
    <r>
      <rPr>
        <b/>
        <sz val="18"/>
        <rFont val="ＭＳ Ｐゴシック"/>
        <family val="3"/>
        <charset val="128"/>
      </rPr>
      <t>へ入力をお願いいたします。
・健保特別補助商品の</t>
    </r>
    <r>
      <rPr>
        <b/>
        <sz val="18"/>
        <color rgb="FF0070C0"/>
        <rFont val="ＭＳ Ｐゴシック"/>
        <family val="3"/>
        <charset val="128"/>
      </rPr>
      <t>No1「クリニカセット」</t>
    </r>
    <r>
      <rPr>
        <b/>
        <sz val="18"/>
        <color theme="4" tint="-0.249977111117893"/>
        <rFont val="ＭＳ Ｐゴシック"/>
        <family val="3"/>
        <charset val="128"/>
      </rPr>
      <t>はお一人様2個</t>
    </r>
    <r>
      <rPr>
        <b/>
        <sz val="18"/>
        <rFont val="ＭＳ Ｐゴシック"/>
        <family val="3"/>
        <charset val="128"/>
      </rPr>
      <t xml:space="preserve">までとなります。
</t>
    </r>
    <r>
      <rPr>
        <b/>
        <u/>
        <sz val="18"/>
        <rFont val="ＭＳ Ｐゴシック"/>
        <family val="3"/>
        <charset val="128"/>
      </rPr>
      <t>（大同健保加入者様のみ購入可能です。）</t>
    </r>
    <r>
      <rPr>
        <b/>
        <sz val="18"/>
        <rFont val="ＭＳ Ｐゴシック"/>
        <family val="3"/>
        <charset val="128"/>
      </rPr>
      <t xml:space="preserve">
・メーカー都合により容量・商品パッケージを変更されることもあります。
</t>
    </r>
    <rPh sb="1" eb="4">
      <t>チュウイテン</t>
    </rPh>
    <rPh sb="7" eb="9">
      <t>モウシコミ</t>
    </rPh>
    <rPh sb="9" eb="10">
      <t>スウ</t>
    </rPh>
    <rPh sb="11" eb="13">
      <t>ケンポ</t>
    </rPh>
    <rPh sb="13" eb="15">
      <t>ホジョ</t>
    </rPh>
    <rPh sb="15" eb="16">
      <t>ガク</t>
    </rPh>
    <rPh sb="38" eb="40">
      <t>ケンポ</t>
    </rPh>
    <rPh sb="40" eb="42">
      <t>トクベツ</t>
    </rPh>
    <rPh sb="61" eb="64">
      <t>ヒトリサマ</t>
    </rPh>
    <rPh sb="65" eb="66">
      <t>コ</t>
    </rPh>
    <rPh sb="76" eb="80">
      <t>ダイドウケンポ</t>
    </rPh>
    <rPh sb="80" eb="83">
      <t>カニュウシャ</t>
    </rPh>
    <rPh sb="83" eb="84">
      <t>サマ</t>
    </rPh>
    <rPh sb="86" eb="90">
      <t>コウニュウカノウ</t>
    </rPh>
    <rPh sb="101" eb="103">
      <t>ツゴウ</t>
    </rPh>
    <rPh sb="106" eb="108">
      <t>ヨウリョウ</t>
    </rPh>
    <rPh sb="109" eb="111">
      <t>ショウヒン</t>
    </rPh>
    <rPh sb="117" eb="119">
      <t>ヘンコウ</t>
    </rPh>
    <phoneticPr fontId="2"/>
  </si>
  <si>
    <t>No32～37、52、71、80の商品は濫用等のおそれのある成分が含まれます。ご購入される方は18歳以上であり、他の薬店等で直近3週間以内の同時購入がなく、併せて適正に使用される方に限らせていただきます。
※No52、71、80については原則一人1個（1箱、1瓶）を超えて申し込むことはできません。
※No32～37については原則いずれか一人1個（1箱、1瓶）までの注文とさせていただきます。
※薬剤師または登録販売者が理由を確認させていただくことがあります。</t>
    <rPh sb="17" eb="19">
      <t>ショウヒン</t>
    </rPh>
    <rPh sb="49" eb="52">
      <t>サイイジョウ</t>
    </rPh>
    <rPh sb="62" eb="64">
      <t>チョッキン</t>
    </rPh>
    <rPh sb="65" eb="69">
      <t>シュウカンイナイ</t>
    </rPh>
    <rPh sb="70" eb="72">
      <t>ドウジ</t>
    </rPh>
    <rPh sb="119" eb="121">
      <t>ゲンソク</t>
    </rPh>
    <rPh sb="121" eb="123">
      <t>ヒトリ</t>
    </rPh>
    <rPh sb="124" eb="125">
      <t>コ</t>
    </rPh>
    <rPh sb="127" eb="128">
      <t>ハコ</t>
    </rPh>
    <rPh sb="130" eb="131">
      <t>ビン</t>
    </rPh>
    <rPh sb="133" eb="134">
      <t>コ</t>
    </rPh>
    <rPh sb="163" eb="165">
      <t>ゲンソク</t>
    </rPh>
    <rPh sb="169" eb="171">
      <t>ヒトリ</t>
    </rPh>
    <rPh sb="172" eb="173">
      <t>コ</t>
    </rPh>
    <rPh sb="183" eb="185">
      <t>チュウモン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</si>
</sst>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円&quot;"/>
    <numFmt numFmtId="177" formatCode="0_ "/>
  </numFmts>
  <fonts count="4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24"/>
      <name val="ＭＳ Ｐゴシック"/>
      <family val="3"/>
      <charset val="128"/>
    </font>
    <font>
      <sz val="14"/>
      <name val="ＭＳ Ｐゴシック"/>
      <family val="3"/>
      <charset val="128"/>
    </font>
    <font>
      <b/>
      <sz val="20"/>
      <name val="ＭＳ Ｐゴシック"/>
      <family val="3"/>
      <charset val="128"/>
    </font>
    <font>
      <b/>
      <sz val="13"/>
      <name val="ＭＳ Ｐゴシック"/>
      <family val="3"/>
      <charset val="128"/>
    </font>
    <font>
      <b/>
      <sz val="16"/>
      <name val="ＭＳ Ｐゴシック"/>
      <family val="3"/>
      <charset val="128"/>
    </font>
    <font>
      <sz val="16"/>
      <name val="ＭＳ Ｐゴシック"/>
      <family val="3"/>
      <charset val="128"/>
    </font>
    <font>
      <sz val="13"/>
      <name val="ＭＳ Ｐゴシック"/>
      <family val="3"/>
      <charset val="128"/>
    </font>
    <font>
      <b/>
      <sz val="15"/>
      <name val="ＭＳ Ｐゴシック"/>
      <family val="3"/>
      <charset val="128"/>
    </font>
    <font>
      <b/>
      <sz val="13"/>
      <color indexed="8"/>
      <name val="ＭＳ Ｐゴシック"/>
      <family val="3"/>
      <charset val="128"/>
      <scheme val="major"/>
    </font>
    <font>
      <sz val="20"/>
      <name val="ＭＳ Ｐゴシック"/>
      <family val="3"/>
      <charset val="128"/>
    </font>
    <font>
      <b/>
      <sz val="11"/>
      <color indexed="8"/>
      <name val="ＭＳ Ｐゴシック"/>
      <family val="3"/>
      <charset val="128"/>
      <scheme val="major"/>
    </font>
    <font>
      <b/>
      <sz val="22"/>
      <name val="ＭＳ Ｐゴシック"/>
      <family val="3"/>
      <charset val="128"/>
    </font>
    <font>
      <sz val="12"/>
      <name val="ＭＳ Ｐゴシック"/>
      <family val="3"/>
      <charset val="128"/>
    </font>
    <font>
      <b/>
      <sz val="12"/>
      <name val="ＭＳ Ｐゴシック"/>
      <family val="3"/>
      <charset val="128"/>
    </font>
    <font>
      <b/>
      <sz val="33"/>
      <name val="ＭＳ Ｐゴシック"/>
      <family val="3"/>
      <charset val="128"/>
    </font>
    <font>
      <sz val="11"/>
      <color theme="0"/>
      <name val="ＭＳ Ｐゴシック"/>
      <family val="3"/>
      <charset val="128"/>
    </font>
    <font>
      <b/>
      <sz val="11"/>
      <name val="ＭＳ Ｐゴシック"/>
      <family val="3"/>
      <charset val="128"/>
    </font>
    <font>
      <sz val="14"/>
      <color rgb="FFFF0000"/>
      <name val="ＭＳ Ｐゴシック"/>
      <family val="3"/>
      <charset val="128"/>
    </font>
    <font>
      <b/>
      <sz val="12"/>
      <color indexed="8"/>
      <name val="ＭＳ Ｐゴシック"/>
      <family val="3"/>
      <charset val="128"/>
      <scheme val="major"/>
    </font>
    <font>
      <b/>
      <sz val="14"/>
      <color indexed="8"/>
      <name val="ＭＳ Ｐゴシック"/>
      <family val="3"/>
      <charset val="128"/>
      <scheme val="major"/>
    </font>
    <font>
      <b/>
      <sz val="16"/>
      <color indexed="8"/>
      <name val="ＭＳ Ｐゴシック"/>
      <family val="3"/>
      <charset val="128"/>
      <scheme val="major"/>
    </font>
    <font>
      <b/>
      <sz val="24"/>
      <color indexed="8"/>
      <name val="ＭＳ Ｐゴシック"/>
      <family val="3"/>
      <charset val="128"/>
      <scheme val="major"/>
    </font>
    <font>
      <b/>
      <sz val="20"/>
      <color rgb="FFFF0000"/>
      <name val="ＭＳ Ｐゴシック"/>
      <family val="3"/>
      <charset val="128"/>
    </font>
    <font>
      <b/>
      <sz val="15.5"/>
      <color rgb="FFFF0000"/>
      <name val="ＭＳ Ｐゴシック"/>
      <family val="3"/>
      <charset val="128"/>
    </font>
    <font>
      <sz val="12"/>
      <color rgb="FFFF0000"/>
      <name val="ＭＳ Ｐゴシック"/>
      <family val="3"/>
      <charset val="128"/>
    </font>
    <font>
      <b/>
      <sz val="18"/>
      <name val="ＭＳ Ｐゴシック"/>
      <family val="3"/>
      <charset val="128"/>
    </font>
    <font>
      <b/>
      <sz val="18"/>
      <color rgb="FFFF0000"/>
      <name val="ＭＳ Ｐゴシック"/>
      <family val="3"/>
      <charset val="128"/>
    </font>
    <font>
      <b/>
      <sz val="14"/>
      <name val="ＭＳ Ｐゴシック"/>
      <family val="3"/>
      <charset val="128"/>
    </font>
    <font>
      <b/>
      <sz val="15.5"/>
      <name val="ＭＳ Ｐゴシック"/>
      <family val="3"/>
      <charset val="128"/>
    </font>
    <font>
      <b/>
      <sz val="18"/>
      <color rgb="FF0070C0"/>
      <name val="ＭＳ Ｐゴシック"/>
      <family val="3"/>
      <charset val="128"/>
    </font>
    <font>
      <b/>
      <sz val="10"/>
      <color indexed="8"/>
      <name val="ＭＳ Ｐゴシック"/>
      <family val="3"/>
      <charset val="128"/>
      <scheme val="major"/>
    </font>
    <font>
      <b/>
      <sz val="9"/>
      <color indexed="8"/>
      <name val="ＭＳ Ｐゴシック"/>
      <family val="3"/>
      <charset val="128"/>
      <scheme val="major"/>
    </font>
    <font>
      <b/>
      <sz val="11"/>
      <name val="ＭＳ Ｐゴシック"/>
      <family val="3"/>
      <charset val="128"/>
      <scheme val="major"/>
    </font>
    <font>
      <b/>
      <sz val="13"/>
      <name val="ＭＳ Ｐゴシック"/>
      <family val="3"/>
      <charset val="128"/>
      <scheme val="major"/>
    </font>
    <font>
      <b/>
      <sz val="9"/>
      <color indexed="81"/>
      <name val="ＭＳ Ｐゴシック"/>
      <family val="3"/>
      <charset val="128"/>
    </font>
    <font>
      <b/>
      <u/>
      <sz val="18"/>
      <name val="ＭＳ Ｐゴシック"/>
      <family val="3"/>
      <charset val="128"/>
    </font>
    <font>
      <b/>
      <sz val="18"/>
      <color theme="4" tint="-0.249977111117893"/>
      <name val="ＭＳ Ｐゴシック"/>
      <family val="3"/>
      <charset val="128"/>
    </font>
    <font>
      <b/>
      <sz val="12"/>
      <color indexed="81"/>
      <name val="ＭＳ Ｐゴシック"/>
      <family val="3"/>
      <charset val="128"/>
    </font>
    <font>
      <b/>
      <sz val="9"/>
      <color indexed="81"/>
      <name val="MS P ゴシック"/>
      <family val="3"/>
      <charset val="128"/>
    </font>
    <font>
      <b/>
      <sz val="14"/>
      <color indexed="8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64">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ck">
        <color indexed="64"/>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ck">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top/>
      <bottom/>
      <diagonal/>
    </border>
    <border>
      <left style="thick">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9">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Alignment="1">
      <alignment vertical="center" textRotation="255"/>
    </xf>
    <xf numFmtId="0" fontId="10" fillId="0" borderId="10" xfId="0" applyFont="1" applyBorder="1" applyAlignment="1">
      <alignment vertical="top" wrapText="1"/>
    </xf>
    <xf numFmtId="0" fontId="10" fillId="0" borderId="0" xfId="0" applyFont="1" applyAlignment="1">
      <alignment vertical="top" wrapText="1"/>
    </xf>
    <xf numFmtId="0" fontId="7" fillId="0" borderId="18"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vertical="center" wrapText="1"/>
    </xf>
    <xf numFmtId="0" fontId="7" fillId="0" borderId="20" xfId="0" applyFont="1" applyBorder="1" applyAlignment="1">
      <alignment horizontal="center" vertical="center"/>
    </xf>
    <xf numFmtId="38" fontId="11" fillId="0" borderId="27" xfId="1" applyFont="1" applyFill="1" applyBorder="1" applyAlignment="1" applyProtection="1">
      <alignment horizontal="center" vertical="center"/>
    </xf>
    <xf numFmtId="38" fontId="11" fillId="0" borderId="29"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0" fontId="17" fillId="0" borderId="2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8" fillId="0" borderId="0" xfId="0" applyFont="1" applyAlignment="1">
      <alignment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17" fillId="0" borderId="35" xfId="0" applyFont="1" applyBorder="1" applyAlignment="1" applyProtection="1">
      <alignment horizontal="center" vertical="center"/>
      <protection locked="0"/>
    </xf>
    <xf numFmtId="0" fontId="14" fillId="0" borderId="20" xfId="0" applyFont="1" applyBorder="1" applyAlignment="1">
      <alignment horizontal="distributed" vertical="center" shrinkToFit="1"/>
    </xf>
    <xf numFmtId="0" fontId="14" fillId="0" borderId="22" xfId="0" applyFont="1" applyBorder="1" applyAlignment="1">
      <alignment horizontal="distributed" vertical="center" shrinkToFit="1"/>
    </xf>
    <xf numFmtId="0" fontId="14" fillId="0" borderId="20" xfId="0" applyFont="1" applyBorder="1" applyAlignment="1">
      <alignment horizontal="distributed" vertical="center" wrapText="1" shrinkToFit="1"/>
    </xf>
    <xf numFmtId="38" fontId="11" fillId="0" borderId="34" xfId="1" applyFont="1" applyFill="1" applyBorder="1" applyAlignment="1" applyProtection="1">
      <alignment horizontal="center" vertical="center"/>
    </xf>
    <xf numFmtId="38" fontId="11" fillId="0" borderId="24" xfId="1" applyFont="1" applyFill="1" applyBorder="1" applyAlignment="1" applyProtection="1">
      <alignment horizontal="center" vertical="center"/>
    </xf>
    <xf numFmtId="0" fontId="8" fillId="0" borderId="7" xfId="0" applyFont="1" applyBorder="1" applyAlignment="1" applyProtection="1">
      <alignment horizontal="left"/>
      <protection locked="0"/>
    </xf>
    <xf numFmtId="0" fontId="8" fillId="0" borderId="15" xfId="0" applyFont="1" applyBorder="1" applyAlignment="1" applyProtection="1">
      <alignment horizontal="left" vertical="center"/>
      <protection locked="0"/>
    </xf>
    <xf numFmtId="0" fontId="13" fillId="0" borderId="0" xfId="0" applyFont="1" applyAlignment="1">
      <alignment vertical="center" wrapText="1"/>
    </xf>
    <xf numFmtId="0" fontId="16" fillId="0" borderId="0" xfId="0" applyFont="1" applyAlignment="1">
      <alignment vertical="center" textRotation="255" wrapText="1"/>
    </xf>
    <xf numFmtId="0" fontId="16" fillId="0" borderId="0" xfId="0" applyFont="1" applyAlignment="1">
      <alignment vertical="center" wrapText="1"/>
    </xf>
    <xf numFmtId="0" fontId="16" fillId="0" borderId="0" xfId="0" applyFont="1" applyAlignment="1">
      <alignment vertical="center"/>
    </xf>
    <xf numFmtId="0" fontId="7" fillId="0" borderId="0" xfId="0" applyFont="1" applyAlignment="1">
      <alignment horizontal="center" vertical="center"/>
    </xf>
    <xf numFmtId="0" fontId="14" fillId="0" borderId="0" xfId="1" applyNumberFormat="1" applyFont="1" applyFill="1" applyBorder="1" applyAlignment="1" applyProtection="1">
      <alignment horizontal="right" vertical="center" shrinkToFit="1"/>
    </xf>
    <xf numFmtId="0" fontId="12" fillId="0" borderId="0" xfId="1" applyNumberFormat="1" applyFont="1" applyFill="1" applyBorder="1" applyAlignment="1" applyProtection="1">
      <alignment horizontal="right" vertical="center" shrinkToFit="1"/>
    </xf>
    <xf numFmtId="38" fontId="11" fillId="0" borderId="0" xfId="1" applyFont="1" applyFill="1" applyBorder="1" applyAlignment="1" applyProtection="1">
      <alignment horizontal="center" vertical="center"/>
    </xf>
    <xf numFmtId="0" fontId="20" fillId="0" borderId="0" xfId="0" applyFont="1" applyAlignment="1">
      <alignment vertical="center" wrapText="1" shrinkToFit="1"/>
    </xf>
    <xf numFmtId="0" fontId="7" fillId="0" borderId="43" xfId="0" applyFont="1" applyBorder="1" applyAlignment="1">
      <alignment horizontal="center" vertical="center"/>
    </xf>
    <xf numFmtId="0" fontId="17" fillId="0" borderId="48" xfId="0" applyFont="1" applyBorder="1" applyAlignment="1" applyProtection="1">
      <alignment horizontal="center" vertical="center"/>
      <protection locked="0"/>
    </xf>
    <xf numFmtId="38" fontId="11" fillId="0" borderId="49" xfId="1" applyFont="1" applyFill="1" applyBorder="1" applyAlignment="1" applyProtection="1">
      <alignment horizontal="center" vertical="center"/>
    </xf>
    <xf numFmtId="0" fontId="7" fillId="0" borderId="50" xfId="0" applyFont="1" applyBorder="1" applyAlignment="1">
      <alignment horizontal="center" vertical="center"/>
    </xf>
    <xf numFmtId="38" fontId="11" fillId="0" borderId="51" xfId="1" applyFont="1" applyFill="1" applyBorder="1" applyAlignment="1" applyProtection="1">
      <alignment horizontal="center" vertical="center"/>
    </xf>
    <xf numFmtId="0" fontId="7" fillId="0" borderId="52" xfId="0" applyFont="1" applyBorder="1" applyAlignment="1">
      <alignment horizontal="center" vertical="center"/>
    </xf>
    <xf numFmtId="0" fontId="17" fillId="0" borderId="57" xfId="0" applyFont="1" applyBorder="1" applyAlignment="1" applyProtection="1">
      <alignment horizontal="center" vertical="center"/>
      <protection locked="0"/>
    </xf>
    <xf numFmtId="38" fontId="11" fillId="0" borderId="58" xfId="1" applyFont="1" applyFill="1" applyBorder="1" applyAlignment="1" applyProtection="1">
      <alignment horizontal="center" vertical="center"/>
    </xf>
    <xf numFmtId="38" fontId="14" fillId="0" borderId="24" xfId="1" applyFont="1" applyFill="1" applyBorder="1" applyAlignment="1" applyProtection="1">
      <alignment horizontal="right" vertical="center" shrinkToFit="1"/>
    </xf>
    <xf numFmtId="38" fontId="12" fillId="0" borderId="25" xfId="1" applyFont="1" applyFill="1" applyBorder="1" applyAlignment="1" applyProtection="1">
      <alignment horizontal="right" vertical="center" shrinkToFit="1"/>
    </xf>
    <xf numFmtId="38" fontId="12" fillId="0" borderId="28" xfId="1" applyFont="1" applyFill="1" applyBorder="1" applyAlignment="1" applyProtection="1">
      <alignment horizontal="right" vertical="center" shrinkToFit="1"/>
    </xf>
    <xf numFmtId="38" fontId="14" fillId="0" borderId="21" xfId="1" applyFont="1" applyFill="1" applyBorder="1" applyAlignment="1" applyProtection="1">
      <alignment horizontal="right" vertical="center" shrinkToFit="1"/>
    </xf>
    <xf numFmtId="38" fontId="12" fillId="0" borderId="33" xfId="1" applyFont="1" applyFill="1" applyBorder="1" applyAlignment="1" applyProtection="1">
      <alignment horizontal="right" vertical="center" shrinkToFit="1"/>
    </xf>
    <xf numFmtId="38" fontId="14" fillId="0" borderId="29" xfId="1" applyFont="1" applyFill="1" applyBorder="1" applyAlignment="1" applyProtection="1">
      <alignment horizontal="right" vertical="center" shrinkToFit="1"/>
    </xf>
    <xf numFmtId="38" fontId="12" fillId="0" borderId="30" xfId="1" applyFont="1" applyFill="1" applyBorder="1" applyAlignment="1" applyProtection="1">
      <alignment horizontal="right" vertical="center" shrinkToFit="1"/>
    </xf>
    <xf numFmtId="38" fontId="14" fillId="0" borderId="15" xfId="1" applyFont="1" applyFill="1" applyBorder="1" applyAlignment="1" applyProtection="1">
      <alignment horizontal="right" vertical="center" shrinkToFit="1"/>
    </xf>
    <xf numFmtId="38" fontId="12" fillId="0" borderId="36" xfId="1" applyFont="1" applyFill="1" applyBorder="1" applyAlignment="1" applyProtection="1">
      <alignment horizontal="right" vertical="center" shrinkToFit="1"/>
    </xf>
    <xf numFmtId="38" fontId="14" fillId="0" borderId="44" xfId="1" applyFont="1" applyFill="1" applyBorder="1" applyAlignment="1" applyProtection="1">
      <alignment horizontal="right" vertical="center" shrinkToFit="1"/>
    </xf>
    <xf numFmtId="38" fontId="12" fillId="0" borderId="47" xfId="1" applyFont="1" applyFill="1" applyBorder="1" applyAlignment="1" applyProtection="1">
      <alignment horizontal="right" vertical="center" shrinkToFit="1"/>
    </xf>
    <xf numFmtId="38" fontId="14" fillId="0" borderId="53" xfId="1" applyFont="1" applyFill="1" applyBorder="1" applyAlignment="1" applyProtection="1">
      <alignment horizontal="right" vertical="center" shrinkToFit="1"/>
    </xf>
    <xf numFmtId="38" fontId="12" fillId="0" borderId="56" xfId="1" applyFont="1" applyFill="1" applyBorder="1" applyAlignment="1" applyProtection="1">
      <alignment horizontal="right" vertical="center" shrinkToFit="1"/>
    </xf>
    <xf numFmtId="177" fontId="26" fillId="0" borderId="0" xfId="0" applyNumberFormat="1" applyFont="1" applyAlignment="1">
      <alignment vertical="center"/>
    </xf>
    <xf numFmtId="0" fontId="27" fillId="0" borderId="3" xfId="0" applyFont="1" applyBorder="1" applyAlignment="1">
      <alignment vertical="center" wrapText="1"/>
    </xf>
    <xf numFmtId="0" fontId="27" fillId="0" borderId="42" xfId="0" applyFont="1" applyBorder="1" applyAlignment="1">
      <alignment vertical="center" wrapText="1"/>
    </xf>
    <xf numFmtId="0" fontId="6" fillId="0" borderId="0" xfId="0" applyFont="1" applyAlignment="1">
      <alignment horizontal="center" vertical="center" textRotation="255"/>
    </xf>
    <xf numFmtId="0" fontId="3" fillId="0" borderId="0" xfId="0" applyFont="1" applyAlignment="1">
      <alignment vertical="center"/>
    </xf>
    <xf numFmtId="0" fontId="17" fillId="0" borderId="0" xfId="0" applyFont="1" applyAlignment="1">
      <alignment horizontal="center" vertical="center"/>
    </xf>
    <xf numFmtId="38" fontId="19" fillId="0" borderId="0" xfId="0" applyNumberFormat="1"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left"/>
    </xf>
    <xf numFmtId="0" fontId="8" fillId="0" borderId="10" xfId="0" applyFont="1" applyBorder="1" applyAlignment="1">
      <alignment horizontal="left"/>
    </xf>
    <xf numFmtId="0" fontId="8" fillId="0" borderId="10"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35" fillId="0" borderId="20" xfId="0" applyFont="1" applyBorder="1" applyAlignment="1">
      <alignment horizontal="distributed" vertical="center" shrinkToFit="1"/>
    </xf>
    <xf numFmtId="0" fontId="34" fillId="0" borderId="20" xfId="0" applyFont="1" applyBorder="1" applyAlignment="1">
      <alignment horizontal="distributed" vertical="center" wrapText="1" shrinkToFit="1"/>
    </xf>
    <xf numFmtId="0" fontId="7" fillId="5" borderId="20" xfId="0" applyFont="1" applyFill="1" applyBorder="1" applyAlignment="1">
      <alignment horizontal="center" vertical="center"/>
    </xf>
    <xf numFmtId="0" fontId="17" fillId="5" borderId="20" xfId="0" applyFont="1" applyFill="1" applyBorder="1" applyAlignment="1" applyProtection="1">
      <alignment horizontal="center" vertical="center"/>
      <protection locked="0"/>
    </xf>
    <xf numFmtId="38" fontId="11" fillId="5" borderId="29" xfId="1" applyFont="1" applyFill="1" applyBorder="1" applyAlignment="1" applyProtection="1">
      <alignment horizontal="center" vertical="center"/>
    </xf>
    <xf numFmtId="0" fontId="7" fillId="5" borderId="24" xfId="0" applyFont="1" applyFill="1" applyBorder="1" applyAlignment="1">
      <alignment horizontal="center" vertical="center"/>
    </xf>
    <xf numFmtId="0" fontId="36" fillId="5" borderId="20" xfId="0" applyFont="1" applyFill="1" applyBorder="1" applyAlignment="1">
      <alignment horizontal="distributed" vertical="center" shrinkToFit="1"/>
    </xf>
    <xf numFmtId="38" fontId="36" fillId="5" borderId="24" xfId="1" applyFont="1" applyFill="1" applyBorder="1" applyAlignment="1" applyProtection="1">
      <alignment horizontal="right" vertical="center" shrinkToFit="1"/>
    </xf>
    <xf numFmtId="38" fontId="37" fillId="5" borderId="28" xfId="1" applyFont="1" applyFill="1" applyBorder="1" applyAlignment="1" applyProtection="1">
      <alignment horizontal="right" vertical="center" shrinkToFit="1"/>
    </xf>
    <xf numFmtId="0" fontId="36" fillId="0" borderId="20" xfId="0" applyFont="1" applyBorder="1" applyAlignment="1">
      <alignment horizontal="distributed" vertical="center" shrinkToFit="1"/>
    </xf>
    <xf numFmtId="38" fontId="36" fillId="0" borderId="24" xfId="1" applyFont="1" applyFill="1" applyBorder="1" applyAlignment="1" applyProtection="1">
      <alignment horizontal="right" vertical="center" shrinkToFit="1"/>
    </xf>
    <xf numFmtId="38" fontId="37" fillId="0" borderId="28" xfId="1" applyFont="1" applyFill="1" applyBorder="1" applyAlignment="1" applyProtection="1">
      <alignment horizontal="right" vertical="center" shrinkToFit="1"/>
    </xf>
    <xf numFmtId="0" fontId="29" fillId="6" borderId="61" xfId="0" applyFont="1" applyFill="1" applyBorder="1" applyAlignment="1">
      <alignment horizontal="left" vertical="center"/>
    </xf>
    <xf numFmtId="0" fontId="29" fillId="6" borderId="62" xfId="0" applyFont="1" applyFill="1" applyBorder="1" applyAlignment="1">
      <alignment horizontal="center" vertical="center"/>
    </xf>
    <xf numFmtId="0" fontId="29" fillId="6" borderId="63" xfId="0" applyFont="1" applyFill="1" applyBorder="1" applyAlignment="1">
      <alignment horizontal="center" vertical="center"/>
    </xf>
    <xf numFmtId="0" fontId="8" fillId="0" borderId="0" xfId="0" applyFont="1" applyAlignment="1" applyProtection="1">
      <alignment horizontal="left"/>
      <protection locked="0"/>
    </xf>
    <xf numFmtId="0" fontId="8" fillId="0" borderId="16" xfId="0" applyFont="1" applyBorder="1" applyAlignment="1" applyProtection="1">
      <alignment horizontal="left" vertical="center"/>
      <protection locked="0"/>
    </xf>
    <xf numFmtId="0" fontId="14" fillId="0" borderId="37" xfId="0" applyFont="1" applyBorder="1" applyAlignment="1">
      <alignment horizontal="centerContinuous" vertical="center" wrapText="1" shrinkToFit="1"/>
    </xf>
    <xf numFmtId="0" fontId="14" fillId="0" borderId="19" xfId="0" applyFont="1" applyBorder="1" applyAlignment="1">
      <alignment horizontal="centerContinuous" vertical="center" wrapText="1" shrinkToFit="1"/>
    </xf>
    <xf numFmtId="0" fontId="7" fillId="0" borderId="33" xfId="0" applyFont="1" applyBorder="1" applyAlignment="1">
      <alignment horizontal="center" vertical="center"/>
    </xf>
    <xf numFmtId="0" fontId="14" fillId="0" borderId="46" xfId="0" applyFont="1" applyBorder="1" applyAlignment="1">
      <alignment horizontal="centerContinuous" vertical="center" wrapText="1" shrinkToFit="1"/>
    </xf>
    <xf numFmtId="0" fontId="14" fillId="0" borderId="55" xfId="0" applyFont="1" applyBorder="1" applyAlignment="1">
      <alignment horizontal="centerContinuous" vertical="center" wrapText="1" shrinkToFit="1"/>
    </xf>
    <xf numFmtId="0" fontId="14" fillId="0" borderId="45" xfId="0" applyFont="1" applyBorder="1" applyAlignment="1">
      <alignment horizontal="centerContinuous" vertical="center" wrapText="1" shrinkToFit="1"/>
    </xf>
    <xf numFmtId="0" fontId="14" fillId="0" borderId="54" xfId="0" applyFont="1" applyBorder="1" applyAlignment="1">
      <alignment horizontal="centerContinuous" vertical="center" wrapText="1" shrinkToFit="1"/>
    </xf>
    <xf numFmtId="0" fontId="7" fillId="7" borderId="20" xfId="0" applyFont="1" applyFill="1" applyBorder="1" applyAlignment="1">
      <alignment horizontal="center" vertical="center"/>
    </xf>
    <xf numFmtId="0" fontId="7" fillId="7" borderId="24" xfId="0" applyFont="1" applyFill="1" applyBorder="1" applyAlignment="1">
      <alignment horizontal="center" vertical="center"/>
    </xf>
    <xf numFmtId="0" fontId="14" fillId="7" borderId="20" xfId="0" applyFont="1" applyFill="1" applyBorder="1" applyAlignment="1">
      <alignment horizontal="distributed" vertical="center" shrinkToFit="1"/>
    </xf>
    <xf numFmtId="38" fontId="14" fillId="7" borderId="24" xfId="1" applyFont="1" applyFill="1" applyBorder="1" applyAlignment="1" applyProtection="1">
      <alignment horizontal="right" vertical="center" shrinkToFit="1"/>
    </xf>
    <xf numFmtId="38" fontId="12" fillId="7" borderId="28" xfId="1" applyFont="1" applyFill="1" applyBorder="1" applyAlignment="1" applyProtection="1">
      <alignment horizontal="right" vertical="center" shrinkToFit="1"/>
    </xf>
    <xf numFmtId="0" fontId="17" fillId="7" borderId="20" xfId="0" applyFont="1" applyFill="1" applyBorder="1" applyAlignment="1" applyProtection="1">
      <alignment horizontal="center" vertical="center"/>
      <protection locked="0"/>
    </xf>
    <xf numFmtId="38" fontId="11" fillId="7" borderId="29" xfId="1" applyFont="1" applyFill="1" applyBorder="1" applyAlignment="1" applyProtection="1">
      <alignment horizontal="center" vertical="center"/>
    </xf>
    <xf numFmtId="0" fontId="14" fillId="0" borderId="35" xfId="0" applyFont="1" applyBorder="1" applyAlignment="1">
      <alignment horizontal="distributed" vertical="center" shrinkToFit="1"/>
    </xf>
    <xf numFmtId="0" fontId="7" fillId="7" borderId="19" xfId="0" applyFont="1" applyFill="1" applyBorder="1" applyAlignment="1">
      <alignment horizontal="center" vertical="center"/>
    </xf>
    <xf numFmtId="0" fontId="7" fillId="0" borderId="48" xfId="0" applyFont="1" applyBorder="1" applyAlignment="1">
      <alignment horizontal="center" vertical="center"/>
    </xf>
    <xf numFmtId="0" fontId="7" fillId="0" borderId="57" xfId="0" applyFont="1" applyBorder="1" applyAlignment="1">
      <alignment horizontal="center" vertical="center"/>
    </xf>
    <xf numFmtId="0" fontId="0" fillId="6" borderId="21" xfId="0" applyFill="1" applyBorder="1" applyAlignment="1">
      <alignment horizontal="left" vertical="center" wrapText="1"/>
    </xf>
    <xf numFmtId="0" fontId="0" fillId="6" borderId="23" xfId="0" applyFill="1" applyBorder="1" applyAlignment="1">
      <alignment horizontal="left" vertical="center" wrapText="1"/>
    </xf>
    <xf numFmtId="0" fontId="0" fillId="6" borderId="18" xfId="0" applyFill="1" applyBorder="1" applyAlignment="1">
      <alignment horizontal="left" vertical="center" wrapText="1"/>
    </xf>
    <xf numFmtId="0" fontId="0" fillId="6" borderId="7" xfId="0" applyFill="1" applyBorder="1" applyAlignment="1">
      <alignment horizontal="left" vertical="center" wrapText="1"/>
    </xf>
    <xf numFmtId="0" fontId="0" fillId="6" borderId="0" xfId="0" applyFill="1" applyAlignment="1">
      <alignment horizontal="left" vertical="center" wrapText="1"/>
    </xf>
    <xf numFmtId="0" fontId="0" fillId="6" borderId="10" xfId="0" applyFill="1" applyBorder="1" applyAlignment="1">
      <alignment horizontal="left" vertical="center" wrapText="1"/>
    </xf>
    <xf numFmtId="0" fontId="0" fillId="6" borderId="15" xfId="0" applyFill="1" applyBorder="1" applyAlignment="1">
      <alignment horizontal="left" vertical="center" wrapText="1"/>
    </xf>
    <xf numFmtId="0" fontId="0" fillId="6" borderId="16" xfId="0" applyFill="1" applyBorder="1" applyAlignment="1">
      <alignment horizontal="left" vertical="center" wrapText="1"/>
    </xf>
    <xf numFmtId="0" fontId="0" fillId="6" borderId="17" xfId="0" applyFill="1" applyBorder="1" applyAlignment="1">
      <alignment horizontal="left" vertical="center" wrapText="1"/>
    </xf>
    <xf numFmtId="0" fontId="4" fillId="3" borderId="21" xfId="0" applyFont="1" applyFill="1" applyBorder="1" applyAlignment="1" applyProtection="1">
      <alignment horizontal="center" vertical="center" shrinkToFit="1"/>
      <protection locked="0"/>
    </xf>
    <xf numFmtId="0" fontId="4" fillId="3" borderId="23"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17" fillId="2" borderId="20" xfId="0" applyFont="1" applyFill="1" applyBorder="1" applyAlignment="1">
      <alignment horizontal="distributed" vertical="center" indent="1"/>
    </xf>
    <xf numFmtId="0" fontId="4" fillId="3" borderId="18"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17" fillId="2" borderId="20" xfId="0" applyFont="1" applyFill="1" applyBorder="1" applyAlignment="1">
      <alignment horizontal="distributed" vertical="center" wrapText="1" indent="1"/>
    </xf>
    <xf numFmtId="0" fontId="8" fillId="4" borderId="20" xfId="0" applyFont="1" applyFill="1" applyBorder="1" applyAlignment="1">
      <alignment horizontal="center" vertical="center"/>
    </xf>
    <xf numFmtId="0" fontId="4" fillId="3" borderId="20" xfId="0" applyFont="1" applyFill="1" applyBorder="1" applyAlignment="1" applyProtection="1">
      <alignment horizontal="center" vertical="center" shrinkToFit="1"/>
      <protection locked="0"/>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pplyProtection="1">
      <alignment horizontal="left" vertical="center" shrinkToFit="1"/>
      <protection locked="0"/>
    </xf>
    <xf numFmtId="0" fontId="31" fillId="0" borderId="4" xfId="0" applyFont="1" applyBorder="1" applyAlignment="1">
      <alignment horizontal="center" vertical="center" textRotation="255"/>
    </xf>
    <xf numFmtId="0" fontId="31" fillId="0" borderId="5" xfId="0" applyFont="1" applyBorder="1" applyAlignment="1">
      <alignment horizontal="center" vertical="center" textRotation="255"/>
    </xf>
    <xf numFmtId="0" fontId="31" fillId="0" borderId="6" xfId="0" applyFont="1" applyBorder="1" applyAlignment="1">
      <alignment horizontal="center" vertical="center" textRotation="255"/>
    </xf>
    <xf numFmtId="0" fontId="6" fillId="0" borderId="7"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15" fillId="0" borderId="7"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12" xfId="0" applyFont="1" applyBorder="1" applyAlignment="1" applyProtection="1">
      <alignment horizontal="left" vertical="center" shrinkToFit="1"/>
      <protection locked="0"/>
    </xf>
    <xf numFmtId="0" fontId="9" fillId="0" borderId="0" xfId="0" applyFont="1" applyAlignment="1">
      <alignment horizontal="left" vertical="center"/>
    </xf>
    <xf numFmtId="0" fontId="5" fillId="0" borderId="10" xfId="0" applyFont="1" applyBorder="1" applyAlignment="1">
      <alignment horizontal="center" vertical="top" textRotation="255"/>
    </xf>
    <xf numFmtId="0" fontId="27" fillId="0" borderId="38" xfId="0" applyFont="1" applyBorder="1" applyAlignment="1">
      <alignment horizontal="distributed" vertical="center" wrapText="1" indent="1"/>
    </xf>
    <xf numFmtId="0" fontId="27" fillId="0" borderId="14" xfId="0" applyFont="1" applyBorder="1" applyAlignment="1">
      <alignment horizontal="distributed" vertical="center" wrapText="1" indent="1"/>
    </xf>
    <xf numFmtId="0" fontId="27" fillId="0" borderId="19" xfId="0" applyFont="1" applyBorder="1" applyAlignment="1">
      <alignment horizontal="distributed" vertical="center" wrapText="1" indent="1"/>
    </xf>
    <xf numFmtId="0" fontId="27" fillId="0" borderId="20" xfId="0" applyFont="1" applyBorder="1" applyAlignment="1">
      <alignment horizontal="distributed" vertical="center" wrapText="1" indent="1"/>
    </xf>
    <xf numFmtId="0" fontId="27" fillId="0" borderId="40" xfId="0" applyFont="1" applyBorder="1" applyAlignment="1">
      <alignment horizontal="distributed" vertical="center" wrapText="1" indent="1"/>
    </xf>
    <xf numFmtId="0" fontId="27" fillId="0" borderId="13" xfId="0" applyFont="1" applyBorder="1" applyAlignment="1">
      <alignment horizontal="distributed" vertical="center" wrapText="1" indent="1"/>
    </xf>
    <xf numFmtId="38" fontId="24" fillId="0" borderId="0" xfId="0" applyNumberFormat="1" applyFont="1" applyAlignment="1">
      <alignment horizontal="center" vertical="center" wrapText="1" shrinkToFit="1"/>
    </xf>
    <xf numFmtId="0" fontId="24" fillId="0" borderId="0" xfId="0" applyFont="1" applyAlignment="1">
      <alignment horizontal="center" vertical="center" wrapText="1" shrinkToFit="1"/>
    </xf>
    <xf numFmtId="0" fontId="24" fillId="0" borderId="3" xfId="0" applyFont="1" applyBorder="1" applyAlignment="1">
      <alignment horizontal="center" vertical="center" wrapText="1" shrinkToFit="1"/>
    </xf>
    <xf numFmtId="0" fontId="32" fillId="0" borderId="17" xfId="0" applyFont="1" applyBorder="1" applyAlignment="1">
      <alignment horizontal="distributed" vertical="center" wrapText="1" indent="1"/>
    </xf>
    <xf numFmtId="0" fontId="32" fillId="0" borderId="35"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19" xfId="0" applyFont="1" applyBorder="1" applyAlignment="1">
      <alignment horizontal="distributed" vertical="center" indent="1"/>
    </xf>
    <xf numFmtId="0" fontId="32" fillId="0" borderId="20" xfId="0" applyFont="1" applyBorder="1" applyAlignment="1">
      <alignment horizontal="distributed" vertical="center" indent="1"/>
    </xf>
    <xf numFmtId="0" fontId="32" fillId="0" borderId="24" xfId="0" applyFont="1" applyBorder="1" applyAlignment="1">
      <alignment horizontal="distributed" vertical="center" indent="1"/>
    </xf>
    <xf numFmtId="0" fontId="32" fillId="0" borderId="40" xfId="0" applyFont="1" applyBorder="1" applyAlignment="1">
      <alignment horizontal="distributed" vertical="center" indent="1"/>
    </xf>
    <xf numFmtId="0" fontId="32" fillId="0" borderId="13" xfId="0" applyFont="1" applyBorder="1" applyAlignment="1">
      <alignment horizontal="distributed" vertical="center" indent="1"/>
    </xf>
    <xf numFmtId="0" fontId="32" fillId="0" borderId="39" xfId="0" applyFont="1" applyBorder="1" applyAlignment="1">
      <alignment horizontal="distributed" vertical="center" indent="1"/>
    </xf>
    <xf numFmtId="0" fontId="16" fillId="2" borderId="20" xfId="0" applyFont="1" applyFill="1" applyBorder="1" applyAlignment="1">
      <alignment horizontal="center" vertical="center"/>
    </xf>
    <xf numFmtId="0" fontId="16" fillId="2" borderId="20" xfId="0" applyFont="1" applyFill="1" applyBorder="1" applyAlignment="1">
      <alignment horizontal="center" vertical="center" wrapText="1" shrinkToFit="1"/>
    </xf>
    <xf numFmtId="0" fontId="16" fillId="2" borderId="22" xfId="0" applyFont="1" applyFill="1" applyBorder="1" applyAlignment="1">
      <alignment horizontal="center" vertical="center" wrapText="1" shrinkToFit="1"/>
    </xf>
    <xf numFmtId="0" fontId="29" fillId="0" borderId="59" xfId="0" applyFont="1" applyBorder="1" applyAlignment="1">
      <alignment horizontal="left" vertical="top" wrapText="1"/>
    </xf>
    <xf numFmtId="0" fontId="29" fillId="0" borderId="0" xfId="0" applyFont="1" applyAlignment="1">
      <alignment horizontal="left" vertical="top" wrapText="1"/>
    </xf>
    <xf numFmtId="0" fontId="27" fillId="0" borderId="60" xfId="0" applyFont="1" applyBorder="1" applyAlignment="1">
      <alignment horizontal="distributed" vertical="center" wrapText="1" indent="1"/>
    </xf>
    <xf numFmtId="0" fontId="27" fillId="0" borderId="1" xfId="0" applyFont="1" applyBorder="1" applyAlignment="1">
      <alignment horizontal="distributed" vertical="center" wrapText="1" indent="1"/>
    </xf>
    <xf numFmtId="0" fontId="27" fillId="0" borderId="41" xfId="0" applyFont="1" applyBorder="1" applyAlignment="1">
      <alignment horizontal="distributed" vertical="center" wrapText="1" indent="1"/>
    </xf>
    <xf numFmtId="0" fontId="27" fillId="0" borderId="59" xfId="0" applyFont="1" applyBorder="1" applyAlignment="1">
      <alignment horizontal="distributed" vertical="center" wrapText="1" indent="1"/>
    </xf>
    <xf numFmtId="0" fontId="27" fillId="0" borderId="0" xfId="0" applyFont="1" applyAlignment="1">
      <alignment horizontal="distributed" vertical="center" wrapText="1" indent="1"/>
    </xf>
    <xf numFmtId="0" fontId="27" fillId="0" borderId="10" xfId="0" applyFont="1" applyBorder="1" applyAlignment="1">
      <alignment horizontal="distributed" vertical="center" wrapText="1" indent="1"/>
    </xf>
    <xf numFmtId="0" fontId="24" fillId="0" borderId="1" xfId="0" applyFont="1" applyBorder="1" applyAlignment="1">
      <alignment horizontal="center" vertical="center" wrapText="1" shrinkToFit="1"/>
    </xf>
    <xf numFmtId="0" fontId="24" fillId="0" borderId="1" xfId="0" applyFont="1" applyBorder="1" applyAlignment="1" applyProtection="1">
      <alignment horizontal="center" vertical="center" wrapText="1" shrinkToFit="1"/>
      <protection locked="0"/>
    </xf>
    <xf numFmtId="0" fontId="24" fillId="0" borderId="0" xfId="0" applyFont="1" applyAlignment="1" applyProtection="1">
      <alignment horizontal="center" vertical="center" wrapText="1" shrinkToFit="1"/>
      <protection locked="0"/>
    </xf>
    <xf numFmtId="0" fontId="24" fillId="0" borderId="3" xfId="0" applyFont="1" applyBorder="1" applyAlignment="1" applyProtection="1">
      <alignment horizontal="center" vertical="center" wrapText="1" shrinkToFit="1"/>
      <protection locked="0"/>
    </xf>
    <xf numFmtId="0" fontId="24" fillId="0" borderId="2"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5" fillId="0" borderId="1" xfId="0" applyFont="1" applyBorder="1" applyAlignment="1" applyProtection="1">
      <alignment horizontal="center" vertical="center" wrapText="1" shrinkToFit="1"/>
      <protection locked="0"/>
    </xf>
    <xf numFmtId="0" fontId="25" fillId="0" borderId="2" xfId="0" applyFont="1" applyBorder="1" applyAlignment="1" applyProtection="1">
      <alignment horizontal="center" vertical="center" wrapText="1" shrinkToFit="1"/>
      <protection locked="0"/>
    </xf>
    <xf numFmtId="0" fontId="25" fillId="0" borderId="0" xfId="0" applyFont="1" applyAlignment="1" applyProtection="1">
      <alignment horizontal="center" vertical="center" wrapText="1" shrinkToFit="1"/>
      <protection locked="0"/>
    </xf>
    <xf numFmtId="0" fontId="25" fillId="0" borderId="8" xfId="0" applyFont="1" applyBorder="1" applyAlignment="1" applyProtection="1">
      <alignment horizontal="center" vertical="center" wrapText="1" shrinkToFit="1"/>
      <protection locked="0"/>
    </xf>
    <xf numFmtId="0" fontId="22" fillId="0" borderId="3"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8" fillId="2" borderId="20" xfId="0" applyFont="1" applyFill="1" applyBorder="1" applyAlignment="1">
      <alignment horizontal="center" vertical="center" textRotation="255" shrinkToFit="1"/>
    </xf>
    <xf numFmtId="0" fontId="28" fillId="2" borderId="22" xfId="0" applyFont="1" applyFill="1" applyBorder="1" applyAlignment="1">
      <alignment horizontal="center" vertical="center" textRotation="255" shrinkToFit="1"/>
    </xf>
    <xf numFmtId="0" fontId="16" fillId="2" borderId="20" xfId="0" applyFont="1" applyFill="1" applyBorder="1" applyAlignment="1">
      <alignment horizontal="center" vertical="center" textRotation="255" shrinkToFit="1"/>
    </xf>
    <xf numFmtId="0" fontId="16" fillId="2" borderId="22" xfId="0" applyFont="1" applyFill="1" applyBorder="1" applyAlignment="1">
      <alignment horizontal="center" vertical="center" textRotation="255" shrinkToFit="1"/>
    </xf>
    <xf numFmtId="0" fontId="16" fillId="2" borderId="20" xfId="0" applyFont="1" applyFill="1" applyBorder="1" applyAlignment="1">
      <alignment horizontal="center" vertical="center" shrinkToFit="1"/>
    </xf>
    <xf numFmtId="0" fontId="14" fillId="0" borderId="24" xfId="0" applyFont="1" applyBorder="1" applyAlignment="1">
      <alignment horizontal="center" vertical="center" wrapText="1" shrinkToFit="1"/>
    </xf>
    <xf numFmtId="0" fontId="14" fillId="0" borderId="37"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176" fontId="26" fillId="0" borderId="0" xfId="0" applyNumberFormat="1" applyFont="1" applyAlignment="1">
      <alignment horizontal="right" vertical="center"/>
    </xf>
    <xf numFmtId="0" fontId="5" fillId="0" borderId="0" xfId="0" applyFont="1" applyAlignment="1">
      <alignment horizontal="left" vertical="top" textRotation="255"/>
    </xf>
    <xf numFmtId="0" fontId="14" fillId="0" borderId="21" xfId="0" applyFont="1" applyBorder="1" applyAlignment="1">
      <alignment horizontal="center" vertical="center" wrapText="1" shrinkToFit="1"/>
    </xf>
    <xf numFmtId="0" fontId="14" fillId="0" borderId="23" xfId="0" applyFont="1" applyBorder="1" applyAlignment="1">
      <alignment horizontal="center" vertical="center" wrapText="1" shrinkToFit="1"/>
    </xf>
    <xf numFmtId="0" fontId="14" fillId="0" borderId="18"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20810</xdr:colOff>
      <xdr:row>57</xdr:row>
      <xdr:rowOff>208110</xdr:rowOff>
    </xdr:from>
    <xdr:to>
      <xdr:col>19</xdr:col>
      <xdr:colOff>461042</xdr:colOff>
      <xdr:row>60</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943167" y="20959003"/>
          <a:ext cx="2549339" cy="948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a:t>
          </a:r>
          <a:r>
            <a:rPr kumimoji="1" lang="en-US" altLang="ja-JP" sz="1400"/>
            <a:t>1</a:t>
          </a:r>
          <a:r>
            <a:rPr kumimoji="1" lang="ja-JP" altLang="en-US" sz="1400"/>
            <a:t>∼</a:t>
          </a:r>
          <a:r>
            <a:rPr kumimoji="1" lang="en-US" altLang="ja-JP" sz="1400"/>
            <a:t>165</a:t>
          </a:r>
          <a:r>
            <a:rPr kumimoji="1" lang="ja-JP" altLang="en-US" sz="1400"/>
            <a:t>の購入金額が</a:t>
          </a:r>
        </a:p>
        <a:p>
          <a:pPr algn="l"/>
          <a:r>
            <a:rPr kumimoji="1" lang="en-US" altLang="ja-JP" sz="1400"/>
            <a:t>2,500</a:t>
          </a:r>
          <a:r>
            <a:rPr kumimoji="1" lang="ja-JP" altLang="en-US" sz="1400"/>
            <a:t>円を超える場合、</a:t>
          </a:r>
        </a:p>
        <a:p>
          <a:pPr algn="l"/>
          <a:r>
            <a:rPr kumimoji="1" lang="en-US" altLang="ja-JP" sz="1400"/>
            <a:t>500</a:t>
          </a:r>
          <a:r>
            <a:rPr kumimoji="1" lang="ja-JP" altLang="en-US" sz="1400"/>
            <a:t>円の補助</a:t>
          </a:r>
        </a:p>
      </xdr:txBody>
    </xdr:sp>
    <xdr:clientData/>
  </xdr:twoCellAnchor>
  <xdr:twoCellAnchor>
    <xdr:from>
      <xdr:col>15</xdr:col>
      <xdr:colOff>455221</xdr:colOff>
      <xdr:row>85</xdr:row>
      <xdr:rowOff>170251</xdr:rowOff>
    </xdr:from>
    <xdr:to>
      <xdr:col>17</xdr:col>
      <xdr:colOff>354055</xdr:colOff>
      <xdr:row>86</xdr:row>
      <xdr:rowOff>343743</xdr:rowOff>
    </xdr:to>
    <xdr:sp macro="" textlink="">
      <xdr:nvSpPr>
        <xdr:cNvPr id="9" name="Freeform 5">
          <a:extLst>
            <a:ext uri="{FF2B5EF4-FFF2-40B4-BE49-F238E27FC236}">
              <a16:creationId xmlns:a16="http://schemas.microsoft.com/office/drawing/2014/main" id="{00000000-0008-0000-0000-000009000000}"/>
            </a:ext>
          </a:extLst>
        </xdr:cNvPr>
        <xdr:cNvSpPr>
          <a:spLocks/>
        </xdr:cNvSpPr>
      </xdr:nvSpPr>
      <xdr:spPr bwMode="auto">
        <a:xfrm>
          <a:off x="13323496" y="22611151"/>
          <a:ext cx="1127559" cy="525917"/>
        </a:xfrm>
        <a:custGeom>
          <a:avLst/>
          <a:gdLst>
            <a:gd name="T0" fmla="*/ 0 w 41"/>
            <a:gd name="T1" fmla="*/ 0 h 53"/>
            <a:gd name="T2" fmla="*/ 41 w 41"/>
            <a:gd name="T3" fmla="*/ 0 h 53"/>
            <a:gd name="T4" fmla="*/ 41 w 41"/>
            <a:gd name="T5" fmla="*/ 53 h 53"/>
          </a:gdLst>
          <a:ahLst/>
          <a:cxnLst>
            <a:cxn ang="0">
              <a:pos x="T0" y="T1"/>
            </a:cxn>
            <a:cxn ang="0">
              <a:pos x="T2" y="T3"/>
            </a:cxn>
            <a:cxn ang="0">
              <a:pos x="T4" y="T5"/>
            </a:cxn>
          </a:cxnLst>
          <a:rect l="0" t="0" r="r" b="b"/>
          <a:pathLst>
            <a:path w="41" h="53">
              <a:moveTo>
                <a:pt x="0" y="0"/>
              </a:moveTo>
              <a:lnTo>
                <a:pt x="41" y="0"/>
              </a:lnTo>
              <a:lnTo>
                <a:pt x="41" y="53"/>
              </a:lnTo>
            </a:path>
          </a:pathLst>
        </a:custGeom>
        <a:noFill/>
        <a:ln w="38100">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651942</xdr:colOff>
      <xdr:row>97</xdr:row>
      <xdr:rowOff>22018</xdr:rowOff>
    </xdr:from>
    <xdr:to>
      <xdr:col>10</xdr:col>
      <xdr:colOff>1571351</xdr:colOff>
      <xdr:row>99</xdr:row>
      <xdr:rowOff>160324</xdr:rowOff>
    </xdr:to>
    <xdr:sp macro="" textlink="">
      <xdr:nvSpPr>
        <xdr:cNvPr id="10" name="右矢印 9">
          <a:extLst>
            <a:ext uri="{FF2B5EF4-FFF2-40B4-BE49-F238E27FC236}">
              <a16:creationId xmlns:a16="http://schemas.microsoft.com/office/drawing/2014/main" id="{00000000-0008-0000-0000-00000A000000}"/>
            </a:ext>
          </a:extLst>
        </xdr:cNvPr>
        <xdr:cNvSpPr/>
      </xdr:nvSpPr>
      <xdr:spPr bwMode="auto">
        <a:xfrm>
          <a:off x="7745266" y="29034047"/>
          <a:ext cx="919409" cy="653777"/>
        </a:xfrm>
        <a:prstGeom prst="rightArrow">
          <a:avLst>
            <a:gd name="adj1" fmla="val 42771"/>
            <a:gd name="adj2" fmla="val 42593"/>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1"/>
  <sheetViews>
    <sheetView showGridLines="0" tabSelected="1" view="pageBreakPreview" zoomScale="85" zoomScaleNormal="40" zoomScaleSheetLayoutView="85" workbookViewId="0">
      <selection activeCell="G6" sqref="G6"/>
    </sheetView>
  </sheetViews>
  <sheetFormatPr defaultRowHeight="13.5"/>
  <cols>
    <col min="1" max="1" width="4.875" style="1" customWidth="1"/>
    <col min="2" max="2" width="6.125" style="1" customWidth="1"/>
    <col min="3" max="3" width="4.75" style="1" customWidth="1"/>
    <col min="4" max="4" width="31" style="1" customWidth="1"/>
    <col min="5" max="6" width="7.875" style="1" customWidth="1"/>
    <col min="7" max="7" width="6.625" style="1" customWidth="1"/>
    <col min="8" max="8" width="12.875" style="1" customWidth="1"/>
    <col min="9" max="9" width="6.125" style="1" customWidth="1"/>
    <col min="10" max="10" width="4.75" style="1" customWidth="1"/>
    <col min="11" max="11" width="31" style="1" customWidth="1"/>
    <col min="12" max="13" width="7.875" style="1" customWidth="1"/>
    <col min="14" max="14" width="6.625" style="1" customWidth="1"/>
    <col min="15" max="15" width="12.875" style="1" customWidth="1"/>
    <col min="16" max="16" width="6.125" style="1" customWidth="1"/>
    <col min="17" max="17" width="4.75" style="1" customWidth="1"/>
    <col min="18" max="20" width="11.375" style="1" customWidth="1"/>
    <col min="21" max="22" width="7.875" style="1" customWidth="1"/>
    <col min="23" max="23" width="6.625" style="1" customWidth="1"/>
    <col min="24" max="24" width="12.875" style="1" customWidth="1"/>
    <col min="25" max="25" width="4.875" style="1" customWidth="1"/>
    <col min="26" max="16384" width="9" style="1"/>
  </cols>
  <sheetData>
    <row r="1" spans="1:25" ht="45.75" customHeight="1">
      <c r="B1" s="17" t="s">
        <v>211</v>
      </c>
      <c r="C1" s="2"/>
      <c r="M1" s="204" t="s">
        <v>212</v>
      </c>
      <c r="N1" s="204"/>
      <c r="O1" s="204"/>
      <c r="P1" s="204"/>
      <c r="Q1" s="204"/>
      <c r="R1" s="204"/>
      <c r="S1" s="204"/>
      <c r="T1" s="204"/>
      <c r="U1" s="204"/>
      <c r="V1" s="204"/>
      <c r="W1" s="204"/>
      <c r="X1" s="204"/>
    </row>
    <row r="2" spans="1:25" ht="45.75" customHeight="1">
      <c r="A2" s="150" t="s">
        <v>6</v>
      </c>
      <c r="B2" s="169" t="s">
        <v>7</v>
      </c>
      <c r="C2" s="169" t="s">
        <v>3</v>
      </c>
      <c r="D2" s="169"/>
      <c r="E2" s="170" t="s">
        <v>8</v>
      </c>
      <c r="F2" s="170" t="s">
        <v>9</v>
      </c>
      <c r="G2" s="196" t="s">
        <v>0</v>
      </c>
      <c r="H2" s="198" t="s">
        <v>1</v>
      </c>
      <c r="I2" s="200" t="s">
        <v>7</v>
      </c>
      <c r="J2" s="169" t="s">
        <v>3</v>
      </c>
      <c r="K2" s="169"/>
      <c r="L2" s="170" t="s">
        <v>8</v>
      </c>
      <c r="M2" s="170" t="s">
        <v>9</v>
      </c>
      <c r="N2" s="196" t="s">
        <v>0</v>
      </c>
      <c r="O2" s="198" t="s">
        <v>1</v>
      </c>
      <c r="P2" s="200" t="s">
        <v>7</v>
      </c>
      <c r="Q2" s="200" t="s">
        <v>3</v>
      </c>
      <c r="R2" s="200"/>
      <c r="S2" s="200"/>
      <c r="T2" s="200"/>
      <c r="U2" s="170" t="s">
        <v>8</v>
      </c>
      <c r="V2" s="170" t="s">
        <v>9</v>
      </c>
      <c r="W2" s="196" t="s">
        <v>0</v>
      </c>
      <c r="X2" s="198" t="s">
        <v>1</v>
      </c>
      <c r="Y2" s="205" t="s">
        <v>25</v>
      </c>
    </row>
    <row r="3" spans="1:25" s="64" customFormat="1" ht="36.75" customHeight="1">
      <c r="A3" s="150"/>
      <c r="B3" s="169"/>
      <c r="C3" s="169"/>
      <c r="D3" s="169"/>
      <c r="E3" s="170"/>
      <c r="F3" s="170"/>
      <c r="G3" s="196"/>
      <c r="H3" s="198"/>
      <c r="I3" s="200"/>
      <c r="J3" s="169"/>
      <c r="K3" s="169"/>
      <c r="L3" s="170"/>
      <c r="M3" s="170"/>
      <c r="N3" s="196"/>
      <c r="O3" s="198"/>
      <c r="P3" s="200"/>
      <c r="Q3" s="200"/>
      <c r="R3" s="200"/>
      <c r="S3" s="200"/>
      <c r="T3" s="200"/>
      <c r="U3" s="170"/>
      <c r="V3" s="170"/>
      <c r="W3" s="196"/>
      <c r="X3" s="198"/>
      <c r="Y3" s="205"/>
    </row>
    <row r="4" spans="1:25" s="64" customFormat="1" ht="29.25" customHeight="1" thickBot="1">
      <c r="A4" s="150"/>
      <c r="B4" s="169"/>
      <c r="C4" s="169"/>
      <c r="D4" s="169"/>
      <c r="E4" s="170"/>
      <c r="F4" s="171"/>
      <c r="G4" s="197"/>
      <c r="H4" s="199"/>
      <c r="I4" s="200"/>
      <c r="J4" s="169"/>
      <c r="K4" s="169"/>
      <c r="L4" s="170"/>
      <c r="M4" s="171"/>
      <c r="N4" s="197"/>
      <c r="O4" s="199"/>
      <c r="P4" s="200"/>
      <c r="Q4" s="200"/>
      <c r="R4" s="200"/>
      <c r="S4" s="200"/>
      <c r="T4" s="200"/>
      <c r="U4" s="170"/>
      <c r="V4" s="171"/>
      <c r="W4" s="197"/>
      <c r="X4" s="199"/>
      <c r="Y4" s="205"/>
    </row>
    <row r="5" spans="1:25" ht="24.75" customHeight="1" thickTop="1">
      <c r="A5" s="150"/>
      <c r="B5" s="77">
        <v>1</v>
      </c>
      <c r="C5" s="80"/>
      <c r="D5" s="81" t="s">
        <v>234</v>
      </c>
      <c r="E5" s="82" t="s">
        <v>38</v>
      </c>
      <c r="F5" s="83">
        <v>500</v>
      </c>
      <c r="G5" s="78"/>
      <c r="H5" s="79" t="str">
        <f>IF(ISBLANK(G5),"",F5*G5)</f>
        <v/>
      </c>
      <c r="I5" s="20">
        <v>74</v>
      </c>
      <c r="J5" s="19"/>
      <c r="K5" s="23" t="s">
        <v>168</v>
      </c>
      <c r="L5" s="47">
        <v>1320</v>
      </c>
      <c r="M5" s="48">
        <v>720</v>
      </c>
      <c r="N5" s="13"/>
      <c r="O5" s="10" t="str">
        <f>IF(ISBLANK(N5),"",M5*N5)</f>
        <v/>
      </c>
      <c r="P5" s="20">
        <v>147</v>
      </c>
      <c r="Q5" s="19"/>
      <c r="R5" s="201" t="s">
        <v>175</v>
      </c>
      <c r="S5" s="202"/>
      <c r="T5" s="203"/>
      <c r="U5" s="47">
        <v>968</v>
      </c>
      <c r="V5" s="48">
        <v>360</v>
      </c>
      <c r="W5" s="13"/>
      <c r="X5" s="10" t="str">
        <f>IF(ISBLANK(W5),"",V5*W5)</f>
        <v/>
      </c>
      <c r="Y5" s="205"/>
    </row>
    <row r="6" spans="1:25" ht="24.75" customHeight="1">
      <c r="A6" s="150"/>
      <c r="B6" s="9">
        <v>2</v>
      </c>
      <c r="C6" s="19"/>
      <c r="D6" s="84" t="s">
        <v>46</v>
      </c>
      <c r="E6" s="85">
        <v>880</v>
      </c>
      <c r="F6" s="86">
        <v>490</v>
      </c>
      <c r="G6" s="14"/>
      <c r="H6" s="11" t="str">
        <f t="shared" ref="H6" si="0">IF(ISBLANK(G6),"",F6*G6)</f>
        <v/>
      </c>
      <c r="I6" s="20">
        <v>75</v>
      </c>
      <c r="J6" s="19"/>
      <c r="K6" s="23" t="s">
        <v>189</v>
      </c>
      <c r="L6" s="47">
        <v>1320</v>
      </c>
      <c r="M6" s="49">
        <v>1070</v>
      </c>
      <c r="N6" s="14"/>
      <c r="O6" s="11" t="str">
        <f t="shared" ref="O6:O69" si="1">IF(ISBLANK(N6),"",M6*N6)</f>
        <v/>
      </c>
      <c r="P6" s="20">
        <v>148</v>
      </c>
      <c r="Q6" s="19"/>
      <c r="R6" s="201" t="s">
        <v>129</v>
      </c>
      <c r="S6" s="202"/>
      <c r="T6" s="203"/>
      <c r="U6" s="47">
        <v>1980</v>
      </c>
      <c r="V6" s="49">
        <v>490</v>
      </c>
      <c r="W6" s="14"/>
      <c r="X6" s="11" t="str">
        <f t="shared" ref="X6:X11" si="2">IF(ISBLANK(W6),"",V6*W6)</f>
        <v/>
      </c>
      <c r="Y6" s="205"/>
    </row>
    <row r="7" spans="1:25" ht="24.75" customHeight="1">
      <c r="A7" s="150"/>
      <c r="B7" s="9">
        <v>3</v>
      </c>
      <c r="C7" s="19"/>
      <c r="D7" s="23" t="s">
        <v>47</v>
      </c>
      <c r="E7" s="47" t="s">
        <v>38</v>
      </c>
      <c r="F7" s="49">
        <v>910</v>
      </c>
      <c r="G7" s="14"/>
      <c r="H7" s="11" t="str">
        <f t="shared" ref="H7:H69" si="3">IF(ISBLANK(G7),"",F7*G7)</f>
        <v/>
      </c>
      <c r="I7" s="20">
        <v>76</v>
      </c>
      <c r="J7" s="19" t="s">
        <v>39</v>
      </c>
      <c r="K7" s="23" t="s">
        <v>83</v>
      </c>
      <c r="L7" s="47">
        <v>1650</v>
      </c>
      <c r="M7" s="49">
        <v>600</v>
      </c>
      <c r="N7" s="14"/>
      <c r="O7" s="11" t="str">
        <f t="shared" si="1"/>
        <v/>
      </c>
      <c r="P7" s="20">
        <v>149</v>
      </c>
      <c r="Q7" s="19"/>
      <c r="R7" s="201" t="s">
        <v>203</v>
      </c>
      <c r="S7" s="202"/>
      <c r="T7" s="203"/>
      <c r="U7" s="47">
        <v>1320</v>
      </c>
      <c r="V7" s="51">
        <v>1180</v>
      </c>
      <c r="W7" s="14"/>
      <c r="X7" s="11" t="str">
        <f t="shared" si="2"/>
        <v/>
      </c>
      <c r="Y7" s="205"/>
    </row>
    <row r="8" spans="1:25" ht="24.75" customHeight="1">
      <c r="A8" s="150"/>
      <c r="B8" s="9">
        <v>4</v>
      </c>
      <c r="C8" s="19"/>
      <c r="D8" s="25" t="s">
        <v>48</v>
      </c>
      <c r="E8" s="47" t="s">
        <v>38</v>
      </c>
      <c r="F8" s="49">
        <v>760</v>
      </c>
      <c r="G8" s="14"/>
      <c r="H8" s="11" t="str">
        <f t="shared" si="3"/>
        <v/>
      </c>
      <c r="I8" s="20">
        <v>77</v>
      </c>
      <c r="J8" s="19"/>
      <c r="K8" s="23" t="s">
        <v>221</v>
      </c>
      <c r="L8" s="47">
        <v>400</v>
      </c>
      <c r="M8" s="49">
        <v>350</v>
      </c>
      <c r="N8" s="14"/>
      <c r="O8" s="11" t="str">
        <f t="shared" si="1"/>
        <v/>
      </c>
      <c r="P8" s="20">
        <v>150</v>
      </c>
      <c r="Q8" s="19"/>
      <c r="R8" s="201" t="s">
        <v>225</v>
      </c>
      <c r="S8" s="202"/>
      <c r="T8" s="203"/>
      <c r="U8" s="47">
        <v>1980</v>
      </c>
      <c r="V8" s="49">
        <v>1600</v>
      </c>
      <c r="W8" s="14"/>
      <c r="X8" s="11" t="str">
        <f t="shared" si="2"/>
        <v/>
      </c>
      <c r="Y8" s="205"/>
    </row>
    <row r="9" spans="1:25" ht="24.75" customHeight="1">
      <c r="A9" s="150"/>
      <c r="B9" s="9">
        <v>5</v>
      </c>
      <c r="C9" s="19"/>
      <c r="D9" s="23" t="s">
        <v>49</v>
      </c>
      <c r="E9" s="47" t="s">
        <v>38</v>
      </c>
      <c r="F9" s="49">
        <v>540</v>
      </c>
      <c r="G9" s="14"/>
      <c r="H9" s="11" t="str">
        <f t="shared" si="3"/>
        <v/>
      </c>
      <c r="I9" s="20">
        <v>78</v>
      </c>
      <c r="J9" s="19" t="s">
        <v>39</v>
      </c>
      <c r="K9" s="23" t="s">
        <v>84</v>
      </c>
      <c r="L9" s="47">
        <v>638</v>
      </c>
      <c r="M9" s="49">
        <v>280</v>
      </c>
      <c r="N9" s="14"/>
      <c r="O9" s="11" t="str">
        <f t="shared" si="1"/>
        <v/>
      </c>
      <c r="P9" s="20">
        <v>151</v>
      </c>
      <c r="Q9" s="19"/>
      <c r="R9" s="201" t="s">
        <v>226</v>
      </c>
      <c r="S9" s="202"/>
      <c r="T9" s="203"/>
      <c r="U9" s="47">
        <v>2824</v>
      </c>
      <c r="V9" s="49">
        <v>2380</v>
      </c>
      <c r="W9" s="14"/>
      <c r="X9" s="11" t="str">
        <f t="shared" si="2"/>
        <v/>
      </c>
      <c r="Y9" s="205"/>
    </row>
    <row r="10" spans="1:25" ht="24.75" customHeight="1">
      <c r="A10" s="150"/>
      <c r="B10" s="9">
        <v>6</v>
      </c>
      <c r="C10" s="19"/>
      <c r="D10" s="23" t="s">
        <v>213</v>
      </c>
      <c r="E10" s="47" t="s">
        <v>38</v>
      </c>
      <c r="F10" s="49">
        <v>440</v>
      </c>
      <c r="G10" s="14"/>
      <c r="H10" s="11" t="str">
        <f t="shared" si="3"/>
        <v/>
      </c>
      <c r="I10" s="20">
        <v>79</v>
      </c>
      <c r="J10" s="19" t="s">
        <v>39</v>
      </c>
      <c r="K10" s="23" t="s">
        <v>169</v>
      </c>
      <c r="L10" s="47">
        <v>748</v>
      </c>
      <c r="M10" s="49">
        <v>400</v>
      </c>
      <c r="N10" s="14"/>
      <c r="O10" s="11" t="str">
        <f t="shared" si="1"/>
        <v/>
      </c>
      <c r="P10" s="20">
        <v>152</v>
      </c>
      <c r="Q10" s="19" t="s">
        <v>39</v>
      </c>
      <c r="R10" s="201" t="s">
        <v>130</v>
      </c>
      <c r="S10" s="202"/>
      <c r="T10" s="203"/>
      <c r="U10" s="47">
        <v>3300</v>
      </c>
      <c r="V10" s="49">
        <v>1990</v>
      </c>
      <c r="W10" s="14"/>
      <c r="X10" s="11" t="str">
        <f t="shared" si="2"/>
        <v/>
      </c>
      <c r="Y10" s="205"/>
    </row>
    <row r="11" spans="1:25" ht="24.75" customHeight="1">
      <c r="A11" s="150"/>
      <c r="B11" s="9">
        <v>7</v>
      </c>
      <c r="C11" s="19"/>
      <c r="D11" s="23" t="s">
        <v>213</v>
      </c>
      <c r="E11" s="47" t="s">
        <v>38</v>
      </c>
      <c r="F11" s="49">
        <v>870</v>
      </c>
      <c r="G11" s="14"/>
      <c r="H11" s="11" t="str">
        <f t="shared" si="3"/>
        <v/>
      </c>
      <c r="I11" s="107">
        <v>80</v>
      </c>
      <c r="J11" s="100" t="s">
        <v>39</v>
      </c>
      <c r="K11" s="101" t="s">
        <v>85</v>
      </c>
      <c r="L11" s="102">
        <v>1540</v>
      </c>
      <c r="M11" s="103">
        <v>460</v>
      </c>
      <c r="N11" s="104"/>
      <c r="O11" s="105" t="str">
        <f t="shared" si="1"/>
        <v/>
      </c>
      <c r="P11" s="20">
        <v>153</v>
      </c>
      <c r="Q11" s="19"/>
      <c r="R11" s="201" t="s">
        <v>227</v>
      </c>
      <c r="S11" s="202"/>
      <c r="T11" s="203"/>
      <c r="U11" s="47">
        <v>6600</v>
      </c>
      <c r="V11" s="49">
        <v>5500</v>
      </c>
      <c r="W11" s="15"/>
      <c r="X11" s="26" t="str">
        <f t="shared" si="2"/>
        <v/>
      </c>
      <c r="Y11" s="205"/>
    </row>
    <row r="12" spans="1:25" ht="24.75" customHeight="1">
      <c r="A12" s="150"/>
      <c r="B12" s="9">
        <v>8</v>
      </c>
      <c r="C12" s="19"/>
      <c r="D12" s="23" t="s">
        <v>35</v>
      </c>
      <c r="E12" s="47">
        <v>1078</v>
      </c>
      <c r="F12" s="49">
        <v>800</v>
      </c>
      <c r="G12" s="14"/>
      <c r="H12" s="11" t="str">
        <f t="shared" si="3"/>
        <v/>
      </c>
      <c r="I12" s="20">
        <v>81</v>
      </c>
      <c r="J12" s="19" t="s">
        <v>39</v>
      </c>
      <c r="K12" s="23" t="s">
        <v>170</v>
      </c>
      <c r="L12" s="47">
        <v>2200</v>
      </c>
      <c r="M12" s="49">
        <v>980</v>
      </c>
      <c r="N12" s="14"/>
      <c r="O12" s="11" t="str">
        <f t="shared" si="1"/>
        <v/>
      </c>
      <c r="P12" s="20">
        <v>154</v>
      </c>
      <c r="Q12" s="19"/>
      <c r="R12" s="201" t="s">
        <v>131</v>
      </c>
      <c r="S12" s="202"/>
      <c r="T12" s="203"/>
      <c r="U12" s="50">
        <v>2090</v>
      </c>
      <c r="V12" s="51">
        <v>900</v>
      </c>
      <c r="W12" s="14"/>
      <c r="X12" s="11" t="str">
        <f>IF(ISBLANK(W12),"",V12*W12)</f>
        <v/>
      </c>
      <c r="Y12" s="205"/>
    </row>
    <row r="13" spans="1:25" ht="24.75" customHeight="1">
      <c r="A13" s="150"/>
      <c r="B13" s="9">
        <v>9</v>
      </c>
      <c r="C13" s="19"/>
      <c r="D13" s="23" t="s">
        <v>36</v>
      </c>
      <c r="E13" s="47">
        <v>1716</v>
      </c>
      <c r="F13" s="49">
        <v>1300</v>
      </c>
      <c r="G13" s="14"/>
      <c r="H13" s="11" t="str">
        <f t="shared" si="3"/>
        <v/>
      </c>
      <c r="I13" s="20">
        <v>82</v>
      </c>
      <c r="J13" s="19"/>
      <c r="K13" s="23" t="s">
        <v>87</v>
      </c>
      <c r="L13" s="47">
        <v>1445</v>
      </c>
      <c r="M13" s="49">
        <v>720</v>
      </c>
      <c r="N13" s="14"/>
      <c r="O13" s="11" t="str">
        <f t="shared" si="1"/>
        <v/>
      </c>
      <c r="P13" s="20">
        <v>155</v>
      </c>
      <c r="Q13" s="18"/>
      <c r="R13" s="201" t="s">
        <v>34</v>
      </c>
      <c r="S13" s="202"/>
      <c r="T13" s="203"/>
      <c r="U13" s="47">
        <v>2200</v>
      </c>
      <c r="V13" s="49">
        <v>1380</v>
      </c>
      <c r="W13" s="15"/>
      <c r="X13" s="26" t="str">
        <f>IF(ISBLANK(W13),"",V13*W13)</f>
        <v/>
      </c>
      <c r="Y13" s="205"/>
    </row>
    <row r="14" spans="1:25" ht="24.75" customHeight="1">
      <c r="A14" s="150"/>
      <c r="B14" s="9">
        <v>10</v>
      </c>
      <c r="C14" s="19"/>
      <c r="D14" s="23" t="s">
        <v>37</v>
      </c>
      <c r="E14" s="47" t="s">
        <v>38</v>
      </c>
      <c r="F14" s="49">
        <v>340</v>
      </c>
      <c r="G14" s="14"/>
      <c r="H14" s="11" t="str">
        <f t="shared" si="3"/>
        <v/>
      </c>
      <c r="I14" s="20">
        <v>83</v>
      </c>
      <c r="J14" s="19" t="s">
        <v>39</v>
      </c>
      <c r="K14" s="23" t="s">
        <v>86</v>
      </c>
      <c r="L14" s="47">
        <v>1408</v>
      </c>
      <c r="M14" s="49">
        <v>390</v>
      </c>
      <c r="N14" s="14"/>
      <c r="O14" s="11" t="str">
        <f t="shared" si="1"/>
        <v/>
      </c>
      <c r="P14" s="20">
        <v>156</v>
      </c>
      <c r="Q14" s="19"/>
      <c r="R14" s="201" t="s">
        <v>132</v>
      </c>
      <c r="S14" s="202"/>
      <c r="T14" s="203"/>
      <c r="U14" s="50">
        <v>825</v>
      </c>
      <c r="V14" s="51">
        <v>630</v>
      </c>
      <c r="W14" s="14"/>
      <c r="X14" s="11" t="str">
        <f t="shared" ref="X14:X53" si="4">IF(ISBLANK(W14),"",V14*W14)</f>
        <v/>
      </c>
      <c r="Y14" s="205"/>
    </row>
    <row r="15" spans="1:25" ht="24.75" customHeight="1">
      <c r="A15" s="150"/>
      <c r="B15" s="9">
        <v>11</v>
      </c>
      <c r="C15" s="19" t="s">
        <v>39</v>
      </c>
      <c r="D15" s="25" t="s">
        <v>40</v>
      </c>
      <c r="E15" s="47">
        <v>2464</v>
      </c>
      <c r="F15" s="49">
        <v>1000</v>
      </c>
      <c r="G15" s="14"/>
      <c r="H15" s="11" t="str">
        <f t="shared" si="3"/>
        <v/>
      </c>
      <c r="I15" s="20">
        <v>84</v>
      </c>
      <c r="J15" s="19"/>
      <c r="K15" s="23" t="s">
        <v>88</v>
      </c>
      <c r="L15" s="47">
        <v>3938</v>
      </c>
      <c r="M15" s="49">
        <v>2890</v>
      </c>
      <c r="N15" s="14"/>
      <c r="O15" s="11" t="str">
        <f t="shared" si="1"/>
        <v/>
      </c>
      <c r="P15" s="20">
        <v>157</v>
      </c>
      <c r="Q15" s="19"/>
      <c r="R15" s="201" t="s">
        <v>158</v>
      </c>
      <c r="S15" s="202"/>
      <c r="T15" s="203"/>
      <c r="U15" s="47" t="s">
        <v>38</v>
      </c>
      <c r="V15" s="49">
        <v>590</v>
      </c>
      <c r="W15" s="14"/>
      <c r="X15" s="11" t="str">
        <f t="shared" si="4"/>
        <v/>
      </c>
      <c r="Y15" s="205"/>
    </row>
    <row r="16" spans="1:25" ht="24.75" customHeight="1">
      <c r="A16" s="150"/>
      <c r="B16" s="9">
        <v>12</v>
      </c>
      <c r="C16" s="19" t="s">
        <v>39</v>
      </c>
      <c r="D16" s="23" t="s">
        <v>41</v>
      </c>
      <c r="E16" s="47">
        <v>1012</v>
      </c>
      <c r="F16" s="49">
        <v>490</v>
      </c>
      <c r="G16" s="14"/>
      <c r="H16" s="11" t="str">
        <f t="shared" si="3"/>
        <v/>
      </c>
      <c r="I16" s="20">
        <v>85</v>
      </c>
      <c r="J16" s="19"/>
      <c r="K16" s="23" t="s">
        <v>190</v>
      </c>
      <c r="L16" s="47">
        <v>1100</v>
      </c>
      <c r="M16" s="49">
        <v>400</v>
      </c>
      <c r="N16" s="14"/>
      <c r="O16" s="11" t="str">
        <f t="shared" si="1"/>
        <v/>
      </c>
      <c r="P16" s="20">
        <v>158</v>
      </c>
      <c r="Q16" s="19" t="s">
        <v>39</v>
      </c>
      <c r="R16" s="201" t="s">
        <v>133</v>
      </c>
      <c r="S16" s="202"/>
      <c r="T16" s="203"/>
      <c r="U16" s="47">
        <v>440</v>
      </c>
      <c r="V16" s="49">
        <v>220</v>
      </c>
      <c r="W16" s="14"/>
      <c r="X16" s="11" t="str">
        <f t="shared" si="4"/>
        <v/>
      </c>
      <c r="Y16" s="205"/>
    </row>
    <row r="17" spans="1:25" ht="24.75" customHeight="1">
      <c r="A17" s="150"/>
      <c r="B17" s="9">
        <v>13</v>
      </c>
      <c r="C17" s="19" t="s">
        <v>39</v>
      </c>
      <c r="D17" s="76" t="s">
        <v>42</v>
      </c>
      <c r="E17" s="47">
        <v>1012</v>
      </c>
      <c r="F17" s="49">
        <v>510</v>
      </c>
      <c r="G17" s="15"/>
      <c r="H17" s="11" t="str">
        <f t="shared" si="3"/>
        <v/>
      </c>
      <c r="I17" s="20">
        <v>86</v>
      </c>
      <c r="J17" s="19"/>
      <c r="K17" s="23" t="s">
        <v>191</v>
      </c>
      <c r="L17" s="47">
        <v>2541</v>
      </c>
      <c r="M17" s="49">
        <v>2540</v>
      </c>
      <c r="N17" s="14"/>
      <c r="O17" s="11" t="str">
        <f t="shared" si="1"/>
        <v/>
      </c>
      <c r="P17" s="20">
        <v>159</v>
      </c>
      <c r="Q17" s="19"/>
      <c r="R17" s="201" t="s">
        <v>204</v>
      </c>
      <c r="S17" s="202"/>
      <c r="T17" s="203"/>
      <c r="U17" s="47" t="s">
        <v>38</v>
      </c>
      <c r="V17" s="49">
        <v>480</v>
      </c>
      <c r="W17" s="14"/>
      <c r="X17" s="11" t="str">
        <f t="shared" si="4"/>
        <v/>
      </c>
      <c r="Y17" s="205"/>
    </row>
    <row r="18" spans="1:25" ht="24.75" customHeight="1">
      <c r="A18" s="150"/>
      <c r="B18" s="9">
        <v>14</v>
      </c>
      <c r="C18" s="19"/>
      <c r="D18" s="23" t="s">
        <v>163</v>
      </c>
      <c r="E18" s="47">
        <v>495</v>
      </c>
      <c r="F18" s="49">
        <v>280</v>
      </c>
      <c r="G18" s="14"/>
      <c r="H18" s="11" t="str">
        <f t="shared" si="3"/>
        <v/>
      </c>
      <c r="I18" s="20">
        <v>87</v>
      </c>
      <c r="J18" s="19"/>
      <c r="K18" s="23" t="s">
        <v>222</v>
      </c>
      <c r="L18" s="47">
        <v>1243</v>
      </c>
      <c r="M18" s="49">
        <v>970</v>
      </c>
      <c r="N18" s="14"/>
      <c r="O18" s="11" t="str">
        <f t="shared" si="1"/>
        <v/>
      </c>
      <c r="P18" s="20">
        <v>160</v>
      </c>
      <c r="Q18" s="19" t="s">
        <v>39</v>
      </c>
      <c r="R18" s="201" t="s">
        <v>134</v>
      </c>
      <c r="S18" s="202"/>
      <c r="T18" s="203"/>
      <c r="U18" s="47">
        <v>748</v>
      </c>
      <c r="V18" s="49">
        <v>360</v>
      </c>
      <c r="W18" s="14"/>
      <c r="X18" s="11" t="str">
        <f t="shared" si="4"/>
        <v/>
      </c>
      <c r="Y18" s="205"/>
    </row>
    <row r="19" spans="1:25" ht="24.75" customHeight="1">
      <c r="A19" s="150"/>
      <c r="B19" s="9">
        <v>15</v>
      </c>
      <c r="C19" s="19"/>
      <c r="D19" s="25" t="s">
        <v>179</v>
      </c>
      <c r="E19" s="47" t="s">
        <v>38</v>
      </c>
      <c r="F19" s="49">
        <v>770</v>
      </c>
      <c r="G19" s="14"/>
      <c r="H19" s="11" t="str">
        <f t="shared" si="3"/>
        <v/>
      </c>
      <c r="I19" s="20">
        <v>88</v>
      </c>
      <c r="J19" s="19"/>
      <c r="K19" s="23" t="s">
        <v>171</v>
      </c>
      <c r="L19" s="47">
        <v>1430</v>
      </c>
      <c r="M19" s="49">
        <v>770</v>
      </c>
      <c r="N19" s="14"/>
      <c r="O19" s="11" t="str">
        <f t="shared" si="1"/>
        <v/>
      </c>
      <c r="P19" s="20">
        <v>161</v>
      </c>
      <c r="Q19" s="19" t="s">
        <v>39</v>
      </c>
      <c r="R19" s="201" t="s">
        <v>135</v>
      </c>
      <c r="S19" s="202"/>
      <c r="T19" s="203"/>
      <c r="U19" s="47">
        <v>880</v>
      </c>
      <c r="V19" s="49">
        <v>380</v>
      </c>
      <c r="W19" s="14"/>
      <c r="X19" s="11" t="str">
        <f t="shared" si="4"/>
        <v/>
      </c>
      <c r="Y19" s="205"/>
    </row>
    <row r="20" spans="1:25" ht="24.75" customHeight="1">
      <c r="A20" s="150"/>
      <c r="B20" s="9">
        <v>16</v>
      </c>
      <c r="C20" s="19"/>
      <c r="D20" s="23" t="s">
        <v>43</v>
      </c>
      <c r="E20" s="47" t="s">
        <v>38</v>
      </c>
      <c r="F20" s="49">
        <v>690</v>
      </c>
      <c r="G20" s="14"/>
      <c r="H20" s="11" t="str">
        <f t="shared" si="3"/>
        <v/>
      </c>
      <c r="I20" s="20">
        <v>89</v>
      </c>
      <c r="J20" s="19"/>
      <c r="K20" s="23" t="s">
        <v>89</v>
      </c>
      <c r="L20" s="47">
        <v>1056</v>
      </c>
      <c r="M20" s="49">
        <v>800</v>
      </c>
      <c r="N20" s="14"/>
      <c r="O20" s="11" t="str">
        <f t="shared" si="1"/>
        <v/>
      </c>
      <c r="P20" s="20">
        <v>162</v>
      </c>
      <c r="Q20" s="21" t="s">
        <v>39</v>
      </c>
      <c r="R20" s="201" t="s">
        <v>136</v>
      </c>
      <c r="S20" s="202"/>
      <c r="T20" s="203"/>
      <c r="U20" s="54">
        <v>1100</v>
      </c>
      <c r="V20" s="55">
        <v>290</v>
      </c>
      <c r="W20" s="22"/>
      <c r="X20" s="11" t="str">
        <f t="shared" si="4"/>
        <v/>
      </c>
      <c r="Y20" s="205"/>
    </row>
    <row r="21" spans="1:25" ht="24.75" customHeight="1">
      <c r="A21" s="150"/>
      <c r="B21" s="9">
        <v>17</v>
      </c>
      <c r="C21" s="19"/>
      <c r="D21" s="75" t="s">
        <v>44</v>
      </c>
      <c r="E21" s="47" t="s">
        <v>38</v>
      </c>
      <c r="F21" s="49">
        <v>820</v>
      </c>
      <c r="G21" s="14"/>
      <c r="H21" s="11" t="str">
        <f t="shared" si="3"/>
        <v/>
      </c>
      <c r="I21" s="20">
        <v>90</v>
      </c>
      <c r="J21" s="19" t="s">
        <v>39</v>
      </c>
      <c r="K21" s="23" t="s">
        <v>90</v>
      </c>
      <c r="L21" s="47" t="s">
        <v>38</v>
      </c>
      <c r="M21" s="49">
        <v>700</v>
      </c>
      <c r="N21" s="14"/>
      <c r="O21" s="11" t="str">
        <f t="shared" si="1"/>
        <v/>
      </c>
      <c r="P21" s="20">
        <v>163</v>
      </c>
      <c r="Q21" s="19" t="s">
        <v>39</v>
      </c>
      <c r="R21" s="201" t="s">
        <v>205</v>
      </c>
      <c r="S21" s="202"/>
      <c r="T21" s="203"/>
      <c r="U21" s="47">
        <v>616</v>
      </c>
      <c r="V21" s="49">
        <v>200</v>
      </c>
      <c r="W21" s="14"/>
      <c r="X21" s="11" t="str">
        <f t="shared" si="4"/>
        <v/>
      </c>
      <c r="Y21" s="205"/>
    </row>
    <row r="22" spans="1:25" ht="24.75" customHeight="1">
      <c r="A22" s="150"/>
      <c r="B22" s="9">
        <v>18</v>
      </c>
      <c r="C22" s="19" t="s">
        <v>39</v>
      </c>
      <c r="D22" s="23" t="s">
        <v>180</v>
      </c>
      <c r="E22" s="47">
        <v>1188</v>
      </c>
      <c r="F22" s="49">
        <v>480</v>
      </c>
      <c r="G22" s="14"/>
      <c r="H22" s="11" t="str">
        <f t="shared" si="3"/>
        <v/>
      </c>
      <c r="I22" s="20">
        <v>91</v>
      </c>
      <c r="J22" s="19"/>
      <c r="K22" s="23" t="s">
        <v>91</v>
      </c>
      <c r="L22" s="47">
        <v>649</v>
      </c>
      <c r="M22" s="49">
        <v>390</v>
      </c>
      <c r="N22" s="14"/>
      <c r="O22" s="11" t="str">
        <f t="shared" si="1"/>
        <v/>
      </c>
      <c r="P22" s="6">
        <v>164</v>
      </c>
      <c r="Q22" s="18"/>
      <c r="R22" s="201" t="s">
        <v>137</v>
      </c>
      <c r="S22" s="202"/>
      <c r="T22" s="203"/>
      <c r="U22" s="50">
        <v>12650</v>
      </c>
      <c r="V22" s="51">
        <v>7800</v>
      </c>
      <c r="W22" s="15"/>
      <c r="X22" s="26" t="str">
        <f t="shared" si="4"/>
        <v/>
      </c>
      <c r="Y22" s="205"/>
    </row>
    <row r="23" spans="1:25" ht="24.75" customHeight="1" thickBot="1">
      <c r="A23" s="150"/>
      <c r="B23" s="9">
        <v>19</v>
      </c>
      <c r="C23" s="19" t="s">
        <v>39</v>
      </c>
      <c r="D23" s="25" t="s">
        <v>181</v>
      </c>
      <c r="E23" s="47">
        <v>275</v>
      </c>
      <c r="F23" s="49">
        <v>200</v>
      </c>
      <c r="G23" s="14"/>
      <c r="H23" s="11" t="str">
        <f t="shared" si="3"/>
        <v/>
      </c>
      <c r="I23" s="20">
        <v>92</v>
      </c>
      <c r="J23" s="19" t="s">
        <v>39</v>
      </c>
      <c r="K23" s="23" t="s">
        <v>172</v>
      </c>
      <c r="L23" s="47">
        <v>770</v>
      </c>
      <c r="M23" s="49">
        <v>440</v>
      </c>
      <c r="N23" s="14"/>
      <c r="O23" s="27" t="str">
        <f t="shared" si="1"/>
        <v/>
      </c>
      <c r="P23" s="94">
        <v>165</v>
      </c>
      <c r="Q23" s="18"/>
      <c r="R23" s="206" t="s">
        <v>138</v>
      </c>
      <c r="S23" s="207"/>
      <c r="T23" s="208"/>
      <c r="U23" s="50">
        <v>5500</v>
      </c>
      <c r="V23" s="51">
        <v>3860</v>
      </c>
      <c r="W23" s="15"/>
      <c r="X23" s="26" t="str">
        <f t="shared" si="4"/>
        <v/>
      </c>
      <c r="Y23" s="205"/>
    </row>
    <row r="24" spans="1:25" ht="24.75" customHeight="1" thickTop="1">
      <c r="A24" s="150"/>
      <c r="B24" s="9">
        <v>20</v>
      </c>
      <c r="C24" s="19"/>
      <c r="D24" s="23" t="s">
        <v>45</v>
      </c>
      <c r="E24" s="47">
        <v>1738</v>
      </c>
      <c r="F24" s="49">
        <v>1000</v>
      </c>
      <c r="G24" s="14"/>
      <c r="H24" s="11" t="str">
        <f t="shared" si="3"/>
        <v/>
      </c>
      <c r="I24" s="20">
        <v>93</v>
      </c>
      <c r="J24" s="19"/>
      <c r="K24" s="23" t="s">
        <v>92</v>
      </c>
      <c r="L24" s="47">
        <v>1045</v>
      </c>
      <c r="M24" s="49">
        <v>880</v>
      </c>
      <c r="N24" s="14"/>
      <c r="O24" s="27" t="str">
        <f t="shared" si="1"/>
        <v/>
      </c>
      <c r="P24" s="39">
        <v>166</v>
      </c>
      <c r="Q24" s="108"/>
      <c r="R24" s="95" t="s">
        <v>206</v>
      </c>
      <c r="S24" s="97"/>
      <c r="T24" s="95"/>
      <c r="U24" s="56">
        <v>1728</v>
      </c>
      <c r="V24" s="57">
        <v>970</v>
      </c>
      <c r="W24" s="40"/>
      <c r="X24" s="41" t="str">
        <f t="shared" si="4"/>
        <v/>
      </c>
      <c r="Y24" s="205"/>
    </row>
    <row r="25" spans="1:25" ht="24.75" customHeight="1">
      <c r="A25" s="150"/>
      <c r="B25" s="9">
        <v>21</v>
      </c>
      <c r="C25" s="19"/>
      <c r="D25" s="25" t="s">
        <v>50</v>
      </c>
      <c r="E25" s="47">
        <v>1232</v>
      </c>
      <c r="F25" s="49">
        <v>580</v>
      </c>
      <c r="G25" s="14"/>
      <c r="H25" s="11" t="str">
        <f t="shared" si="3"/>
        <v/>
      </c>
      <c r="I25" s="20">
        <v>94</v>
      </c>
      <c r="J25" s="19"/>
      <c r="K25" s="23" t="s">
        <v>93</v>
      </c>
      <c r="L25" s="47">
        <v>1045</v>
      </c>
      <c r="M25" s="49">
        <v>780</v>
      </c>
      <c r="N25" s="14"/>
      <c r="O25" s="27" t="str">
        <f t="shared" si="1"/>
        <v/>
      </c>
      <c r="P25" s="42">
        <v>167</v>
      </c>
      <c r="Q25" s="9"/>
      <c r="R25" s="93" t="s">
        <v>139</v>
      </c>
      <c r="S25" s="92"/>
      <c r="T25" s="93"/>
      <c r="U25" s="47">
        <v>3024</v>
      </c>
      <c r="V25" s="49">
        <v>1350</v>
      </c>
      <c r="W25" s="14"/>
      <c r="X25" s="43" t="str">
        <f t="shared" si="4"/>
        <v/>
      </c>
      <c r="Y25" s="205"/>
    </row>
    <row r="26" spans="1:25" ht="24.75" customHeight="1">
      <c r="A26" s="150"/>
      <c r="B26" s="9">
        <v>22</v>
      </c>
      <c r="C26" s="19" t="s">
        <v>39</v>
      </c>
      <c r="D26" s="23" t="s">
        <v>51</v>
      </c>
      <c r="E26" s="47">
        <v>440</v>
      </c>
      <c r="F26" s="49">
        <v>260</v>
      </c>
      <c r="G26" s="14"/>
      <c r="H26" s="11" t="str">
        <f t="shared" si="3"/>
        <v/>
      </c>
      <c r="I26" s="20">
        <v>95</v>
      </c>
      <c r="J26" s="19" t="s">
        <v>39</v>
      </c>
      <c r="K26" s="23" t="s">
        <v>94</v>
      </c>
      <c r="L26" s="47">
        <v>1980</v>
      </c>
      <c r="M26" s="49">
        <v>790</v>
      </c>
      <c r="N26" s="14"/>
      <c r="O26" s="27" t="str">
        <f t="shared" si="1"/>
        <v/>
      </c>
      <c r="P26" s="42">
        <v>168</v>
      </c>
      <c r="Q26" s="9"/>
      <c r="R26" s="93" t="s">
        <v>228</v>
      </c>
      <c r="S26" s="92"/>
      <c r="T26" s="93"/>
      <c r="U26" s="47">
        <v>2138</v>
      </c>
      <c r="V26" s="49">
        <v>2000</v>
      </c>
      <c r="W26" s="14"/>
      <c r="X26" s="43" t="str">
        <f t="shared" si="4"/>
        <v/>
      </c>
      <c r="Y26" s="205"/>
    </row>
    <row r="27" spans="1:25" ht="24.75" customHeight="1">
      <c r="A27" s="150"/>
      <c r="B27" s="9">
        <v>23</v>
      </c>
      <c r="C27" s="19"/>
      <c r="D27" s="23" t="s">
        <v>52</v>
      </c>
      <c r="E27" s="47">
        <v>3300</v>
      </c>
      <c r="F27" s="49">
        <v>1500</v>
      </c>
      <c r="G27" s="14"/>
      <c r="H27" s="11" t="str">
        <f t="shared" si="3"/>
        <v/>
      </c>
      <c r="I27" s="20">
        <v>96</v>
      </c>
      <c r="J27" s="19" t="s">
        <v>39</v>
      </c>
      <c r="K27" s="23" t="s">
        <v>95</v>
      </c>
      <c r="L27" s="47">
        <v>1045</v>
      </c>
      <c r="M27" s="49">
        <v>480</v>
      </c>
      <c r="N27" s="14"/>
      <c r="O27" s="27" t="str">
        <f t="shared" si="1"/>
        <v/>
      </c>
      <c r="P27" s="42">
        <v>169</v>
      </c>
      <c r="Q27" s="9"/>
      <c r="R27" s="93" t="s">
        <v>209</v>
      </c>
      <c r="S27" s="92"/>
      <c r="T27" s="93"/>
      <c r="U27" s="47">
        <v>2138</v>
      </c>
      <c r="V27" s="49">
        <v>2000</v>
      </c>
      <c r="W27" s="14"/>
      <c r="X27" s="43" t="str">
        <f t="shared" si="4"/>
        <v/>
      </c>
      <c r="Y27" s="205"/>
    </row>
    <row r="28" spans="1:25" ht="24.75" customHeight="1">
      <c r="A28" s="150"/>
      <c r="B28" s="9">
        <v>24</v>
      </c>
      <c r="C28" s="19"/>
      <c r="D28" s="23" t="s">
        <v>53</v>
      </c>
      <c r="E28" s="47">
        <v>1980</v>
      </c>
      <c r="F28" s="49">
        <v>920</v>
      </c>
      <c r="G28" s="14"/>
      <c r="H28" s="11" t="str">
        <f t="shared" si="3"/>
        <v/>
      </c>
      <c r="I28" s="20">
        <v>97</v>
      </c>
      <c r="J28" s="19" t="s">
        <v>39</v>
      </c>
      <c r="K28" s="23" t="s">
        <v>96</v>
      </c>
      <c r="L28" s="47">
        <v>638</v>
      </c>
      <c r="M28" s="49">
        <v>390</v>
      </c>
      <c r="N28" s="14"/>
      <c r="O28" s="27" t="str">
        <f t="shared" si="1"/>
        <v/>
      </c>
      <c r="P28" s="42">
        <v>170</v>
      </c>
      <c r="Q28" s="9"/>
      <c r="R28" s="93" t="s">
        <v>144</v>
      </c>
      <c r="S28" s="92"/>
      <c r="T28" s="93"/>
      <c r="U28" s="47">
        <v>2484</v>
      </c>
      <c r="V28" s="49">
        <v>1090</v>
      </c>
      <c r="W28" s="14"/>
      <c r="X28" s="43" t="str">
        <f t="shared" si="4"/>
        <v/>
      </c>
      <c r="Y28" s="205"/>
    </row>
    <row r="29" spans="1:25" ht="24.75" customHeight="1">
      <c r="A29" s="150"/>
      <c r="B29" s="9">
        <v>25</v>
      </c>
      <c r="C29" s="19"/>
      <c r="D29" s="23" t="s">
        <v>54</v>
      </c>
      <c r="E29" s="47" t="s">
        <v>38</v>
      </c>
      <c r="F29" s="49">
        <v>410</v>
      </c>
      <c r="G29" s="14"/>
      <c r="H29" s="11" t="str">
        <f t="shared" si="3"/>
        <v/>
      </c>
      <c r="I29" s="20">
        <v>98</v>
      </c>
      <c r="J29" s="19" t="s">
        <v>39</v>
      </c>
      <c r="K29" s="23" t="s">
        <v>97</v>
      </c>
      <c r="L29" s="47">
        <v>539</v>
      </c>
      <c r="M29" s="49">
        <v>340</v>
      </c>
      <c r="N29" s="14"/>
      <c r="O29" s="27" t="str">
        <f t="shared" si="1"/>
        <v/>
      </c>
      <c r="P29" s="42">
        <v>171</v>
      </c>
      <c r="Q29" s="9"/>
      <c r="R29" s="93" t="s">
        <v>207</v>
      </c>
      <c r="S29" s="92"/>
      <c r="T29" s="93"/>
      <c r="U29" s="47">
        <v>691</v>
      </c>
      <c r="V29" s="49">
        <v>540</v>
      </c>
      <c r="W29" s="14"/>
      <c r="X29" s="43" t="str">
        <f t="shared" si="4"/>
        <v/>
      </c>
      <c r="Y29" s="205"/>
    </row>
    <row r="30" spans="1:25" ht="24.75" customHeight="1">
      <c r="A30" s="150"/>
      <c r="B30" s="9">
        <v>26</v>
      </c>
      <c r="C30" s="19"/>
      <c r="D30" s="23" t="s">
        <v>55</v>
      </c>
      <c r="E30" s="47" t="s">
        <v>38</v>
      </c>
      <c r="F30" s="49">
        <v>1180</v>
      </c>
      <c r="G30" s="14"/>
      <c r="H30" s="11" t="str">
        <f t="shared" si="3"/>
        <v/>
      </c>
      <c r="I30" s="20">
        <v>99</v>
      </c>
      <c r="J30" s="19"/>
      <c r="K30" s="23" t="s">
        <v>98</v>
      </c>
      <c r="L30" s="47">
        <v>880</v>
      </c>
      <c r="M30" s="49">
        <v>490</v>
      </c>
      <c r="N30" s="14"/>
      <c r="O30" s="27" t="str">
        <f t="shared" si="1"/>
        <v/>
      </c>
      <c r="P30" s="42">
        <v>172</v>
      </c>
      <c r="Q30" s="9"/>
      <c r="R30" s="93" t="s">
        <v>208</v>
      </c>
      <c r="S30" s="92"/>
      <c r="T30" s="93"/>
      <c r="U30" s="47">
        <v>1242</v>
      </c>
      <c r="V30" s="49">
        <v>970</v>
      </c>
      <c r="W30" s="14"/>
      <c r="X30" s="43" t="str">
        <f t="shared" si="4"/>
        <v/>
      </c>
      <c r="Y30" s="205"/>
    </row>
    <row r="31" spans="1:25" ht="24.75" customHeight="1">
      <c r="A31" s="150"/>
      <c r="B31" s="9">
        <v>27</v>
      </c>
      <c r="C31" s="19"/>
      <c r="D31" s="25" t="s">
        <v>56</v>
      </c>
      <c r="E31" s="47" t="s">
        <v>38</v>
      </c>
      <c r="F31" s="49">
        <v>150</v>
      </c>
      <c r="G31" s="14"/>
      <c r="H31" s="11" t="str">
        <f t="shared" si="3"/>
        <v/>
      </c>
      <c r="I31" s="20">
        <v>100</v>
      </c>
      <c r="J31" s="19" t="s">
        <v>39</v>
      </c>
      <c r="K31" s="23" t="s">
        <v>192</v>
      </c>
      <c r="L31" s="47">
        <v>1078</v>
      </c>
      <c r="M31" s="49">
        <v>570</v>
      </c>
      <c r="N31" s="14"/>
      <c r="O31" s="27" t="str">
        <f t="shared" si="1"/>
        <v/>
      </c>
      <c r="P31" s="42">
        <v>173</v>
      </c>
      <c r="Q31" s="9"/>
      <c r="R31" s="93" t="s">
        <v>140</v>
      </c>
      <c r="S31" s="92"/>
      <c r="T31" s="93"/>
      <c r="U31" s="47">
        <v>3780</v>
      </c>
      <c r="V31" s="49">
        <v>2830</v>
      </c>
      <c r="W31" s="14"/>
      <c r="X31" s="43" t="str">
        <f t="shared" si="4"/>
        <v/>
      </c>
      <c r="Y31" s="205"/>
    </row>
    <row r="32" spans="1:25" ht="24.75" customHeight="1">
      <c r="A32" s="150"/>
      <c r="B32" s="9">
        <v>28</v>
      </c>
      <c r="C32" s="19"/>
      <c r="D32" s="75" t="s">
        <v>214</v>
      </c>
      <c r="E32" s="47">
        <v>440</v>
      </c>
      <c r="F32" s="49">
        <v>480</v>
      </c>
      <c r="G32" s="14"/>
      <c r="H32" s="11" t="str">
        <f t="shared" si="3"/>
        <v/>
      </c>
      <c r="I32" s="20">
        <v>101</v>
      </c>
      <c r="J32" s="19"/>
      <c r="K32" s="23" t="s">
        <v>99</v>
      </c>
      <c r="L32" s="47">
        <v>1738</v>
      </c>
      <c r="M32" s="49">
        <v>1490</v>
      </c>
      <c r="N32" s="14"/>
      <c r="O32" s="27" t="str">
        <f t="shared" si="1"/>
        <v/>
      </c>
      <c r="P32" s="42">
        <v>174</v>
      </c>
      <c r="Q32" s="9"/>
      <c r="R32" s="93" t="s">
        <v>141</v>
      </c>
      <c r="S32" s="92"/>
      <c r="T32" s="93"/>
      <c r="U32" s="47">
        <v>7344</v>
      </c>
      <c r="V32" s="49">
        <v>3510</v>
      </c>
      <c r="W32" s="14"/>
      <c r="X32" s="43" t="str">
        <f t="shared" si="4"/>
        <v/>
      </c>
      <c r="Y32" s="205"/>
    </row>
    <row r="33" spans="1:25" ht="24.75" customHeight="1">
      <c r="A33" s="150"/>
      <c r="B33" s="9">
        <v>29</v>
      </c>
      <c r="C33" s="19"/>
      <c r="D33" s="84" t="s">
        <v>57</v>
      </c>
      <c r="E33" s="85">
        <v>495</v>
      </c>
      <c r="F33" s="86">
        <v>260</v>
      </c>
      <c r="G33" s="14"/>
      <c r="H33" s="11" t="str">
        <f t="shared" si="3"/>
        <v/>
      </c>
      <c r="I33" s="20">
        <v>102</v>
      </c>
      <c r="J33" s="19"/>
      <c r="K33" s="23" t="s">
        <v>100</v>
      </c>
      <c r="L33" s="47">
        <v>2497</v>
      </c>
      <c r="M33" s="49">
        <v>1500</v>
      </c>
      <c r="N33" s="14"/>
      <c r="O33" s="27" t="str">
        <f t="shared" si="1"/>
        <v/>
      </c>
      <c r="P33" s="42">
        <v>175</v>
      </c>
      <c r="Q33" s="9"/>
      <c r="R33" s="93" t="s">
        <v>142</v>
      </c>
      <c r="S33" s="92"/>
      <c r="T33" s="93"/>
      <c r="U33" s="47">
        <v>2592</v>
      </c>
      <c r="V33" s="49">
        <v>1620</v>
      </c>
      <c r="W33" s="14"/>
      <c r="X33" s="43" t="str">
        <f t="shared" si="4"/>
        <v/>
      </c>
      <c r="Y33" s="205"/>
    </row>
    <row r="34" spans="1:25" ht="24.75" customHeight="1">
      <c r="A34" s="150"/>
      <c r="B34" s="9">
        <v>30</v>
      </c>
      <c r="C34" s="19"/>
      <c r="D34" s="23" t="s">
        <v>215</v>
      </c>
      <c r="E34" s="47">
        <v>660</v>
      </c>
      <c r="F34" s="49">
        <v>490</v>
      </c>
      <c r="G34" s="14"/>
      <c r="H34" s="11" t="str">
        <f t="shared" si="3"/>
        <v/>
      </c>
      <c r="I34" s="20">
        <v>103</v>
      </c>
      <c r="J34" s="19"/>
      <c r="K34" s="23" t="s">
        <v>156</v>
      </c>
      <c r="L34" s="47">
        <v>2602</v>
      </c>
      <c r="M34" s="49">
        <v>2480</v>
      </c>
      <c r="N34" s="14"/>
      <c r="O34" s="27" t="str">
        <f t="shared" si="1"/>
        <v/>
      </c>
      <c r="P34" s="42">
        <v>176</v>
      </c>
      <c r="Q34" s="9"/>
      <c r="R34" s="93" t="s">
        <v>143</v>
      </c>
      <c r="S34" s="92"/>
      <c r="T34" s="93"/>
      <c r="U34" s="47">
        <v>4320</v>
      </c>
      <c r="V34" s="49">
        <v>4200</v>
      </c>
      <c r="W34" s="14"/>
      <c r="X34" s="43" t="str">
        <f t="shared" si="4"/>
        <v/>
      </c>
      <c r="Y34" s="205"/>
    </row>
    <row r="35" spans="1:25" ht="24.75" customHeight="1">
      <c r="A35" s="150"/>
      <c r="B35" s="9">
        <v>31</v>
      </c>
      <c r="C35" s="19"/>
      <c r="D35" s="23" t="s">
        <v>58</v>
      </c>
      <c r="E35" s="47">
        <v>495</v>
      </c>
      <c r="F35" s="49">
        <v>240</v>
      </c>
      <c r="G35" s="14"/>
      <c r="H35" s="11" t="str">
        <f t="shared" si="3"/>
        <v/>
      </c>
      <c r="I35" s="20">
        <v>104</v>
      </c>
      <c r="J35" s="19"/>
      <c r="K35" s="23" t="s">
        <v>101</v>
      </c>
      <c r="L35" s="47">
        <v>2178</v>
      </c>
      <c r="M35" s="49">
        <v>1920</v>
      </c>
      <c r="N35" s="14"/>
      <c r="O35" s="27" t="str">
        <f t="shared" si="1"/>
        <v/>
      </c>
      <c r="P35" s="42">
        <v>177</v>
      </c>
      <c r="Q35" s="9"/>
      <c r="R35" s="93" t="s">
        <v>176</v>
      </c>
      <c r="S35" s="92"/>
      <c r="T35" s="93"/>
      <c r="U35" s="47" t="s">
        <v>38</v>
      </c>
      <c r="V35" s="49">
        <v>1500</v>
      </c>
      <c r="W35" s="14"/>
      <c r="X35" s="43" t="str">
        <f t="shared" si="4"/>
        <v/>
      </c>
      <c r="Y35" s="205"/>
    </row>
    <row r="36" spans="1:25" ht="24.75" customHeight="1">
      <c r="A36" s="150"/>
      <c r="B36" s="99">
        <v>32</v>
      </c>
      <c r="C36" s="100"/>
      <c r="D36" s="101" t="s">
        <v>182</v>
      </c>
      <c r="E36" s="102">
        <v>1540</v>
      </c>
      <c r="F36" s="103">
        <v>1200</v>
      </c>
      <c r="G36" s="104"/>
      <c r="H36" s="105" t="str">
        <f t="shared" si="3"/>
        <v/>
      </c>
      <c r="I36" s="20">
        <v>105</v>
      </c>
      <c r="J36" s="19" t="s">
        <v>39</v>
      </c>
      <c r="K36" s="23" t="s">
        <v>102</v>
      </c>
      <c r="L36" s="47">
        <v>2530</v>
      </c>
      <c r="M36" s="49">
        <v>900</v>
      </c>
      <c r="N36" s="14"/>
      <c r="O36" s="27" t="str">
        <f t="shared" si="1"/>
        <v/>
      </c>
      <c r="P36" s="42">
        <v>178</v>
      </c>
      <c r="Q36" s="9"/>
      <c r="R36" s="93" t="s">
        <v>229</v>
      </c>
      <c r="S36" s="92"/>
      <c r="T36" s="93"/>
      <c r="U36" s="47" t="s">
        <v>38</v>
      </c>
      <c r="V36" s="49">
        <v>550</v>
      </c>
      <c r="W36" s="14"/>
      <c r="X36" s="43" t="str">
        <f t="shared" si="4"/>
        <v/>
      </c>
      <c r="Y36" s="205"/>
    </row>
    <row r="37" spans="1:25" ht="24.75" customHeight="1">
      <c r="A37" s="150"/>
      <c r="B37" s="99">
        <v>33</v>
      </c>
      <c r="C37" s="100"/>
      <c r="D37" s="101" t="s">
        <v>216</v>
      </c>
      <c r="E37" s="102">
        <v>1320</v>
      </c>
      <c r="F37" s="103">
        <v>930</v>
      </c>
      <c r="G37" s="104"/>
      <c r="H37" s="105" t="str">
        <f t="shared" si="3"/>
        <v/>
      </c>
      <c r="I37" s="20">
        <v>106</v>
      </c>
      <c r="J37" s="19"/>
      <c r="K37" s="23" t="s">
        <v>103</v>
      </c>
      <c r="L37" s="47">
        <v>2398</v>
      </c>
      <c r="M37" s="49">
        <v>2030</v>
      </c>
      <c r="N37" s="14"/>
      <c r="O37" s="27" t="str">
        <f t="shared" si="1"/>
        <v/>
      </c>
      <c r="P37" s="42">
        <v>179</v>
      </c>
      <c r="Q37" s="9"/>
      <c r="R37" s="93" t="s">
        <v>145</v>
      </c>
      <c r="S37" s="92"/>
      <c r="T37" s="93"/>
      <c r="U37" s="47" t="s">
        <v>38</v>
      </c>
      <c r="V37" s="49">
        <v>610</v>
      </c>
      <c r="W37" s="14"/>
      <c r="X37" s="43" t="str">
        <f t="shared" si="4"/>
        <v/>
      </c>
      <c r="Y37" s="205"/>
    </row>
    <row r="38" spans="1:25" ht="24.75" customHeight="1">
      <c r="A38" s="150"/>
      <c r="B38" s="99">
        <v>34</v>
      </c>
      <c r="C38" s="100" t="s">
        <v>39</v>
      </c>
      <c r="D38" s="101" t="s">
        <v>59</v>
      </c>
      <c r="E38" s="102">
        <v>3080</v>
      </c>
      <c r="F38" s="103">
        <v>540</v>
      </c>
      <c r="G38" s="104"/>
      <c r="H38" s="105" t="str">
        <f t="shared" si="3"/>
        <v/>
      </c>
      <c r="I38" s="20">
        <v>107</v>
      </c>
      <c r="J38" s="19"/>
      <c r="K38" s="23" t="s">
        <v>173</v>
      </c>
      <c r="L38" s="47">
        <v>2420</v>
      </c>
      <c r="M38" s="49">
        <v>2020</v>
      </c>
      <c r="N38" s="14"/>
      <c r="O38" s="27" t="str">
        <f t="shared" si="1"/>
        <v/>
      </c>
      <c r="P38" s="42">
        <v>180</v>
      </c>
      <c r="Q38" s="9"/>
      <c r="R38" s="93" t="s">
        <v>146</v>
      </c>
      <c r="S38" s="92"/>
      <c r="T38" s="93"/>
      <c r="U38" s="47" t="s">
        <v>38</v>
      </c>
      <c r="V38" s="49">
        <v>610</v>
      </c>
      <c r="W38" s="14"/>
      <c r="X38" s="43" t="str">
        <f t="shared" si="4"/>
        <v/>
      </c>
      <c r="Y38" s="205"/>
    </row>
    <row r="39" spans="1:25" ht="24.75" customHeight="1">
      <c r="A39" s="150"/>
      <c r="B39" s="99">
        <v>35</v>
      </c>
      <c r="C39" s="100" t="s">
        <v>39</v>
      </c>
      <c r="D39" s="101" t="s">
        <v>60</v>
      </c>
      <c r="E39" s="102" t="s">
        <v>38</v>
      </c>
      <c r="F39" s="103">
        <v>560</v>
      </c>
      <c r="G39" s="104"/>
      <c r="H39" s="105" t="str">
        <f t="shared" si="3"/>
        <v/>
      </c>
      <c r="I39" s="20">
        <v>108</v>
      </c>
      <c r="J39" s="19"/>
      <c r="K39" s="23" t="s">
        <v>104</v>
      </c>
      <c r="L39" s="47">
        <v>4950</v>
      </c>
      <c r="M39" s="49">
        <v>2530</v>
      </c>
      <c r="N39" s="14"/>
      <c r="O39" s="27" t="str">
        <f t="shared" si="1"/>
        <v/>
      </c>
      <c r="P39" s="42">
        <v>181</v>
      </c>
      <c r="Q39" s="9"/>
      <c r="R39" s="93" t="s">
        <v>147</v>
      </c>
      <c r="S39" s="92"/>
      <c r="T39" s="93"/>
      <c r="U39" s="47" t="s">
        <v>38</v>
      </c>
      <c r="V39" s="49">
        <v>1520</v>
      </c>
      <c r="W39" s="14"/>
      <c r="X39" s="43" t="str">
        <f t="shared" si="4"/>
        <v/>
      </c>
      <c r="Y39" s="205"/>
    </row>
    <row r="40" spans="1:25" ht="24.75" customHeight="1">
      <c r="A40" s="150"/>
      <c r="B40" s="99">
        <v>36</v>
      </c>
      <c r="C40" s="100"/>
      <c r="D40" s="101" t="s">
        <v>61</v>
      </c>
      <c r="E40" s="102">
        <v>2640</v>
      </c>
      <c r="F40" s="103">
        <v>1740</v>
      </c>
      <c r="G40" s="104"/>
      <c r="H40" s="105" t="str">
        <f t="shared" si="3"/>
        <v/>
      </c>
      <c r="I40" s="20">
        <v>109</v>
      </c>
      <c r="J40" s="19"/>
      <c r="K40" s="23" t="s">
        <v>174</v>
      </c>
      <c r="L40" s="47">
        <v>1518</v>
      </c>
      <c r="M40" s="49">
        <v>1330</v>
      </c>
      <c r="N40" s="14"/>
      <c r="O40" s="27" t="str">
        <f t="shared" si="1"/>
        <v/>
      </c>
      <c r="P40" s="42">
        <v>182</v>
      </c>
      <c r="Q40" s="9"/>
      <c r="R40" s="93" t="s">
        <v>159</v>
      </c>
      <c r="S40" s="92"/>
      <c r="T40" s="93"/>
      <c r="U40" s="47" t="s">
        <v>38</v>
      </c>
      <c r="V40" s="49">
        <v>1540</v>
      </c>
      <c r="W40" s="14"/>
      <c r="X40" s="43" t="str">
        <f t="shared" si="4"/>
        <v/>
      </c>
      <c r="Y40" s="205"/>
    </row>
    <row r="41" spans="1:25" ht="24.75" customHeight="1">
      <c r="A41" s="150"/>
      <c r="B41" s="99">
        <v>37</v>
      </c>
      <c r="C41" s="100"/>
      <c r="D41" s="101" t="s">
        <v>183</v>
      </c>
      <c r="E41" s="102" t="s">
        <v>38</v>
      </c>
      <c r="F41" s="103">
        <v>1400</v>
      </c>
      <c r="G41" s="104"/>
      <c r="H41" s="105" t="str">
        <f t="shared" si="3"/>
        <v/>
      </c>
      <c r="I41" s="20">
        <v>110</v>
      </c>
      <c r="J41" s="19" t="s">
        <v>39</v>
      </c>
      <c r="K41" s="23" t="s">
        <v>105</v>
      </c>
      <c r="L41" s="47">
        <v>2200</v>
      </c>
      <c r="M41" s="49">
        <v>1000</v>
      </c>
      <c r="N41" s="14"/>
      <c r="O41" s="27" t="str">
        <f t="shared" si="1"/>
        <v/>
      </c>
      <c r="P41" s="42">
        <v>183</v>
      </c>
      <c r="Q41" s="9"/>
      <c r="R41" s="93" t="s">
        <v>148</v>
      </c>
      <c r="S41" s="92"/>
      <c r="T41" s="93"/>
      <c r="U41" s="47" t="s">
        <v>38</v>
      </c>
      <c r="V41" s="49">
        <v>400</v>
      </c>
      <c r="W41" s="14"/>
      <c r="X41" s="43" t="str">
        <f t="shared" si="4"/>
        <v/>
      </c>
      <c r="Y41" s="205"/>
    </row>
    <row r="42" spans="1:25" ht="24.75" customHeight="1">
      <c r="A42" s="150"/>
      <c r="B42" s="9">
        <v>38</v>
      </c>
      <c r="C42" s="19"/>
      <c r="D42" s="23" t="s">
        <v>164</v>
      </c>
      <c r="E42" s="47">
        <v>1958</v>
      </c>
      <c r="F42" s="49">
        <v>1950</v>
      </c>
      <c r="G42" s="14"/>
      <c r="H42" s="11" t="str">
        <f t="shared" si="3"/>
        <v/>
      </c>
      <c r="I42" s="20">
        <v>111</v>
      </c>
      <c r="J42" s="19"/>
      <c r="K42" s="23" t="s">
        <v>106</v>
      </c>
      <c r="L42" s="47">
        <v>4268</v>
      </c>
      <c r="M42" s="49">
        <v>2980</v>
      </c>
      <c r="N42" s="14"/>
      <c r="O42" s="27" t="str">
        <f t="shared" si="1"/>
        <v/>
      </c>
      <c r="P42" s="42">
        <v>184</v>
      </c>
      <c r="Q42" s="9"/>
      <c r="R42" s="93" t="s">
        <v>149</v>
      </c>
      <c r="S42" s="92"/>
      <c r="T42" s="93"/>
      <c r="U42" s="47" t="s">
        <v>38</v>
      </c>
      <c r="V42" s="49">
        <v>1070</v>
      </c>
      <c r="W42" s="14"/>
      <c r="X42" s="43" t="str">
        <f t="shared" si="4"/>
        <v/>
      </c>
      <c r="Y42" s="205"/>
    </row>
    <row r="43" spans="1:25" ht="24.75" customHeight="1">
      <c r="A43" s="150"/>
      <c r="B43" s="9">
        <v>39</v>
      </c>
      <c r="C43" s="19"/>
      <c r="D43" s="23" t="s">
        <v>62</v>
      </c>
      <c r="E43" s="47">
        <v>1485</v>
      </c>
      <c r="F43" s="49">
        <v>1480</v>
      </c>
      <c r="G43" s="14"/>
      <c r="H43" s="11" t="str">
        <f t="shared" si="3"/>
        <v/>
      </c>
      <c r="I43" s="20">
        <v>112</v>
      </c>
      <c r="J43" s="19"/>
      <c r="K43" s="23" t="s">
        <v>193</v>
      </c>
      <c r="L43" s="47">
        <v>2948</v>
      </c>
      <c r="M43" s="49">
        <v>2450</v>
      </c>
      <c r="N43" s="14"/>
      <c r="O43" s="27" t="str">
        <f t="shared" si="1"/>
        <v/>
      </c>
      <c r="P43" s="42">
        <v>185</v>
      </c>
      <c r="Q43" s="9"/>
      <c r="R43" s="93" t="s">
        <v>230</v>
      </c>
      <c r="S43" s="92"/>
      <c r="T43" s="93"/>
      <c r="U43" s="47">
        <v>2178</v>
      </c>
      <c r="V43" s="49">
        <v>1980</v>
      </c>
      <c r="W43" s="14"/>
      <c r="X43" s="43" t="str">
        <f t="shared" si="4"/>
        <v/>
      </c>
      <c r="Y43" s="205"/>
    </row>
    <row r="44" spans="1:25" ht="24.75" customHeight="1">
      <c r="A44" s="150"/>
      <c r="B44" s="9">
        <v>40</v>
      </c>
      <c r="C44" s="19" t="s">
        <v>39</v>
      </c>
      <c r="D44" s="23" t="s">
        <v>184</v>
      </c>
      <c r="E44" s="47">
        <v>1133</v>
      </c>
      <c r="F44" s="49">
        <v>400</v>
      </c>
      <c r="G44" s="14"/>
      <c r="H44" s="11" t="str">
        <f t="shared" si="3"/>
        <v/>
      </c>
      <c r="I44" s="20">
        <v>113</v>
      </c>
      <c r="J44" s="19" t="s">
        <v>39</v>
      </c>
      <c r="K44" s="23" t="s">
        <v>107</v>
      </c>
      <c r="L44" s="47">
        <v>1738</v>
      </c>
      <c r="M44" s="49">
        <v>290</v>
      </c>
      <c r="N44" s="14"/>
      <c r="O44" s="27" t="str">
        <f t="shared" si="1"/>
        <v/>
      </c>
      <c r="P44" s="42">
        <v>186</v>
      </c>
      <c r="Q44" s="9"/>
      <c r="R44" s="93" t="s">
        <v>231</v>
      </c>
      <c r="S44" s="92"/>
      <c r="T44" s="93"/>
      <c r="U44" s="47">
        <v>3278</v>
      </c>
      <c r="V44" s="49">
        <v>2480</v>
      </c>
      <c r="W44" s="14"/>
      <c r="X44" s="43" t="str">
        <f t="shared" si="4"/>
        <v/>
      </c>
      <c r="Y44" s="205"/>
    </row>
    <row r="45" spans="1:25" ht="24.75" customHeight="1">
      <c r="A45" s="150"/>
      <c r="B45" s="9">
        <v>41</v>
      </c>
      <c r="C45" s="19" t="s">
        <v>39</v>
      </c>
      <c r="D45" s="23" t="s">
        <v>64</v>
      </c>
      <c r="E45" s="47">
        <v>1980</v>
      </c>
      <c r="F45" s="49">
        <v>520</v>
      </c>
      <c r="G45" s="14"/>
      <c r="H45" s="11" t="str">
        <f t="shared" si="3"/>
        <v/>
      </c>
      <c r="I45" s="20">
        <v>114</v>
      </c>
      <c r="J45" s="19"/>
      <c r="K45" s="23" t="s">
        <v>194</v>
      </c>
      <c r="L45" s="47" t="s">
        <v>38</v>
      </c>
      <c r="M45" s="49">
        <v>660</v>
      </c>
      <c r="N45" s="14"/>
      <c r="O45" s="27" t="str">
        <f t="shared" si="1"/>
        <v/>
      </c>
      <c r="P45" s="42">
        <v>187</v>
      </c>
      <c r="Q45" s="9"/>
      <c r="R45" s="93" t="s">
        <v>150</v>
      </c>
      <c r="S45" s="92"/>
      <c r="T45" s="93"/>
      <c r="U45" s="47" t="s">
        <v>38</v>
      </c>
      <c r="V45" s="49">
        <v>480</v>
      </c>
      <c r="W45" s="14"/>
      <c r="X45" s="43" t="str">
        <f t="shared" si="4"/>
        <v/>
      </c>
      <c r="Y45" s="205"/>
    </row>
    <row r="46" spans="1:25" ht="24.75" customHeight="1">
      <c r="A46" s="150"/>
      <c r="B46" s="9">
        <v>42</v>
      </c>
      <c r="C46" s="19" t="s">
        <v>39</v>
      </c>
      <c r="D46" s="23" t="s">
        <v>63</v>
      </c>
      <c r="E46" s="47">
        <v>1430</v>
      </c>
      <c r="F46" s="49">
        <v>490</v>
      </c>
      <c r="G46" s="14"/>
      <c r="H46" s="11" t="str">
        <f t="shared" si="3"/>
        <v/>
      </c>
      <c r="I46" s="20">
        <v>115</v>
      </c>
      <c r="J46" s="19"/>
      <c r="K46" s="25" t="s">
        <v>108</v>
      </c>
      <c r="L46" s="47">
        <v>1650</v>
      </c>
      <c r="M46" s="49">
        <v>1450</v>
      </c>
      <c r="N46" s="14"/>
      <c r="O46" s="27" t="str">
        <f t="shared" si="1"/>
        <v/>
      </c>
      <c r="P46" s="42">
        <v>188</v>
      </c>
      <c r="Q46" s="9"/>
      <c r="R46" s="93" t="s">
        <v>232</v>
      </c>
      <c r="S46" s="92"/>
      <c r="T46" s="93"/>
      <c r="U46" s="47">
        <v>990</v>
      </c>
      <c r="V46" s="49">
        <v>510</v>
      </c>
      <c r="W46" s="14"/>
      <c r="X46" s="43" t="str">
        <f t="shared" si="4"/>
        <v/>
      </c>
      <c r="Y46" s="205"/>
    </row>
    <row r="47" spans="1:25" ht="24.75" customHeight="1">
      <c r="A47" s="150"/>
      <c r="B47" s="9">
        <v>43</v>
      </c>
      <c r="C47" s="19" t="s">
        <v>39</v>
      </c>
      <c r="D47" s="23" t="s">
        <v>165</v>
      </c>
      <c r="E47" s="47">
        <v>1650</v>
      </c>
      <c r="F47" s="49">
        <v>440</v>
      </c>
      <c r="G47" s="14"/>
      <c r="H47" s="11" t="str">
        <f t="shared" si="3"/>
        <v/>
      </c>
      <c r="I47" s="20">
        <v>116</v>
      </c>
      <c r="J47" s="19"/>
      <c r="K47" s="23" t="s">
        <v>195</v>
      </c>
      <c r="L47" s="47" t="s">
        <v>38</v>
      </c>
      <c r="M47" s="49">
        <v>400</v>
      </c>
      <c r="N47" s="14"/>
      <c r="O47" s="27" t="str">
        <f t="shared" si="1"/>
        <v/>
      </c>
      <c r="P47" s="42">
        <v>189</v>
      </c>
      <c r="Q47" s="9"/>
      <c r="R47" s="93" t="s">
        <v>233</v>
      </c>
      <c r="S47" s="92"/>
      <c r="T47" s="93"/>
      <c r="U47" s="47">
        <v>3234</v>
      </c>
      <c r="V47" s="49">
        <v>2400</v>
      </c>
      <c r="W47" s="14"/>
      <c r="X47" s="43" t="str">
        <f t="shared" si="4"/>
        <v/>
      </c>
      <c r="Y47" s="205"/>
    </row>
    <row r="48" spans="1:25" ht="24.75" customHeight="1">
      <c r="A48" s="150"/>
      <c r="B48" s="9">
        <v>44</v>
      </c>
      <c r="C48" s="19" t="s">
        <v>39</v>
      </c>
      <c r="D48" s="23" t="s">
        <v>65</v>
      </c>
      <c r="E48" s="47">
        <v>1540</v>
      </c>
      <c r="F48" s="49">
        <v>670</v>
      </c>
      <c r="G48" s="14"/>
      <c r="H48" s="11" t="str">
        <f t="shared" si="3"/>
        <v/>
      </c>
      <c r="I48" s="20">
        <v>117</v>
      </c>
      <c r="J48" s="19" t="s">
        <v>39</v>
      </c>
      <c r="K48" s="23" t="s">
        <v>109</v>
      </c>
      <c r="L48" s="47">
        <v>1100</v>
      </c>
      <c r="M48" s="49">
        <v>270</v>
      </c>
      <c r="N48" s="14"/>
      <c r="O48" s="27" t="str">
        <f t="shared" si="1"/>
        <v/>
      </c>
      <c r="P48" s="42">
        <v>190</v>
      </c>
      <c r="Q48" s="9"/>
      <c r="R48" s="93" t="s">
        <v>210</v>
      </c>
      <c r="S48" s="92"/>
      <c r="T48" s="93"/>
      <c r="U48" s="47">
        <v>8800</v>
      </c>
      <c r="V48" s="49">
        <v>7490</v>
      </c>
      <c r="W48" s="14"/>
      <c r="X48" s="43" t="str">
        <f t="shared" si="4"/>
        <v/>
      </c>
      <c r="Y48" s="205"/>
    </row>
    <row r="49" spans="1:25" ht="24.75" customHeight="1">
      <c r="A49" s="150"/>
      <c r="B49" s="9">
        <v>45</v>
      </c>
      <c r="C49" s="19"/>
      <c r="D49" s="23" t="s">
        <v>66</v>
      </c>
      <c r="E49" s="47">
        <v>990</v>
      </c>
      <c r="F49" s="49">
        <v>590</v>
      </c>
      <c r="G49" s="14"/>
      <c r="H49" s="11" t="str">
        <f t="shared" si="3"/>
        <v/>
      </c>
      <c r="I49" s="20">
        <v>118</v>
      </c>
      <c r="J49" s="19" t="s">
        <v>39</v>
      </c>
      <c r="K49" s="25" t="s">
        <v>110</v>
      </c>
      <c r="L49" s="47">
        <v>1100</v>
      </c>
      <c r="M49" s="49">
        <v>420</v>
      </c>
      <c r="N49" s="14"/>
      <c r="O49" s="27" t="str">
        <f t="shared" si="1"/>
        <v/>
      </c>
      <c r="P49" s="42">
        <v>191</v>
      </c>
      <c r="Q49" s="9"/>
      <c r="R49" s="93" t="s">
        <v>151</v>
      </c>
      <c r="S49" s="92"/>
      <c r="T49" s="93"/>
      <c r="U49" s="47" t="s">
        <v>38</v>
      </c>
      <c r="V49" s="49">
        <v>2020</v>
      </c>
      <c r="W49" s="14"/>
      <c r="X49" s="43" t="str">
        <f t="shared" si="4"/>
        <v/>
      </c>
      <c r="Y49" s="205"/>
    </row>
    <row r="50" spans="1:25" ht="24.75" customHeight="1">
      <c r="A50" s="150"/>
      <c r="B50" s="9">
        <v>46</v>
      </c>
      <c r="C50" s="19"/>
      <c r="D50" s="23" t="s">
        <v>67</v>
      </c>
      <c r="E50" s="47">
        <v>1430</v>
      </c>
      <c r="F50" s="49">
        <v>690</v>
      </c>
      <c r="G50" s="14"/>
      <c r="H50" s="11" t="str">
        <f t="shared" si="3"/>
        <v/>
      </c>
      <c r="I50" s="20">
        <v>119</v>
      </c>
      <c r="J50" s="19"/>
      <c r="K50" s="25" t="s">
        <v>196</v>
      </c>
      <c r="L50" s="47">
        <v>1430</v>
      </c>
      <c r="M50" s="49">
        <v>250</v>
      </c>
      <c r="N50" s="14"/>
      <c r="O50" s="27" t="str">
        <f t="shared" si="1"/>
        <v/>
      </c>
      <c r="P50" s="42">
        <v>192</v>
      </c>
      <c r="Q50" s="9"/>
      <c r="R50" s="93" t="s">
        <v>152</v>
      </c>
      <c r="S50" s="92"/>
      <c r="T50" s="93"/>
      <c r="U50" s="47">
        <v>1100</v>
      </c>
      <c r="V50" s="49">
        <v>670</v>
      </c>
      <c r="W50" s="14"/>
      <c r="X50" s="43" t="str">
        <f t="shared" si="4"/>
        <v/>
      </c>
      <c r="Y50" s="205"/>
    </row>
    <row r="51" spans="1:25" ht="24.75" customHeight="1">
      <c r="A51" s="150"/>
      <c r="B51" s="9">
        <v>47</v>
      </c>
      <c r="C51" s="19" t="s">
        <v>39</v>
      </c>
      <c r="D51" s="23" t="s">
        <v>155</v>
      </c>
      <c r="E51" s="47">
        <v>1100</v>
      </c>
      <c r="F51" s="49">
        <v>480</v>
      </c>
      <c r="G51" s="14"/>
      <c r="H51" s="11" t="str">
        <f t="shared" si="3"/>
        <v/>
      </c>
      <c r="I51" s="20">
        <v>120</v>
      </c>
      <c r="J51" s="19"/>
      <c r="K51" s="23" t="s">
        <v>157</v>
      </c>
      <c r="L51" s="47" t="s">
        <v>38</v>
      </c>
      <c r="M51" s="49">
        <v>610</v>
      </c>
      <c r="N51" s="14"/>
      <c r="O51" s="27" t="str">
        <f t="shared" si="1"/>
        <v/>
      </c>
      <c r="P51" s="42">
        <v>193</v>
      </c>
      <c r="Q51" s="9"/>
      <c r="R51" s="93" t="s">
        <v>177</v>
      </c>
      <c r="S51" s="92"/>
      <c r="T51" s="93"/>
      <c r="U51" s="47">
        <v>1100</v>
      </c>
      <c r="V51" s="49">
        <v>650</v>
      </c>
      <c r="W51" s="14"/>
      <c r="X51" s="43" t="str">
        <f t="shared" si="4"/>
        <v/>
      </c>
      <c r="Y51" s="205"/>
    </row>
    <row r="52" spans="1:25" ht="24.75" customHeight="1">
      <c r="A52" s="150"/>
      <c r="B52" s="9">
        <v>48</v>
      </c>
      <c r="C52" s="19"/>
      <c r="D52" s="23" t="s">
        <v>68</v>
      </c>
      <c r="E52" s="47">
        <v>1320</v>
      </c>
      <c r="F52" s="49">
        <v>1000</v>
      </c>
      <c r="G52" s="14"/>
      <c r="H52" s="11" t="str">
        <f t="shared" si="3"/>
        <v/>
      </c>
      <c r="I52" s="20">
        <v>121</v>
      </c>
      <c r="J52" s="19" t="s">
        <v>39</v>
      </c>
      <c r="K52" s="23" t="s">
        <v>111</v>
      </c>
      <c r="L52" s="47">
        <v>660</v>
      </c>
      <c r="M52" s="49">
        <v>290</v>
      </c>
      <c r="N52" s="14"/>
      <c r="O52" s="27" t="str">
        <f t="shared" si="1"/>
        <v/>
      </c>
      <c r="P52" s="42">
        <v>194</v>
      </c>
      <c r="Q52" s="9"/>
      <c r="R52" s="93" t="s">
        <v>178</v>
      </c>
      <c r="S52" s="92"/>
      <c r="T52" s="93"/>
      <c r="U52" s="47">
        <v>1320</v>
      </c>
      <c r="V52" s="49">
        <v>790</v>
      </c>
      <c r="W52" s="14"/>
      <c r="X52" s="43" t="str">
        <f t="shared" si="4"/>
        <v/>
      </c>
      <c r="Y52" s="205"/>
    </row>
    <row r="53" spans="1:25" ht="24.75" customHeight="1" thickBot="1">
      <c r="A53" s="150"/>
      <c r="B53" s="9">
        <v>49</v>
      </c>
      <c r="C53" s="19" t="s">
        <v>39</v>
      </c>
      <c r="D53" s="23" t="s">
        <v>69</v>
      </c>
      <c r="E53" s="47">
        <v>1430</v>
      </c>
      <c r="F53" s="49">
        <v>380</v>
      </c>
      <c r="G53" s="14"/>
      <c r="H53" s="11" t="str">
        <f t="shared" si="3"/>
        <v/>
      </c>
      <c r="I53" s="20">
        <v>122</v>
      </c>
      <c r="J53" s="19"/>
      <c r="K53" s="23" t="s">
        <v>223</v>
      </c>
      <c r="L53" s="47">
        <v>1068</v>
      </c>
      <c r="M53" s="49">
        <v>450</v>
      </c>
      <c r="N53" s="14"/>
      <c r="O53" s="27" t="str">
        <f t="shared" si="1"/>
        <v/>
      </c>
      <c r="P53" s="44">
        <v>195</v>
      </c>
      <c r="Q53" s="109"/>
      <c r="R53" s="96" t="s">
        <v>153</v>
      </c>
      <c r="S53" s="98"/>
      <c r="T53" s="96"/>
      <c r="U53" s="58" t="s">
        <v>38</v>
      </c>
      <c r="V53" s="59">
        <v>4980</v>
      </c>
      <c r="W53" s="45"/>
      <c r="X53" s="46" t="str">
        <f t="shared" si="4"/>
        <v/>
      </c>
      <c r="Y53" s="205"/>
    </row>
    <row r="54" spans="1:25" ht="24.75" customHeight="1" thickTop="1">
      <c r="A54" s="150"/>
      <c r="B54" s="9">
        <v>50</v>
      </c>
      <c r="C54" s="19" t="s">
        <v>39</v>
      </c>
      <c r="D54" s="25" t="s">
        <v>70</v>
      </c>
      <c r="E54" s="47">
        <v>495</v>
      </c>
      <c r="F54" s="49">
        <v>340</v>
      </c>
      <c r="G54" s="14"/>
      <c r="H54" s="11" t="str">
        <f t="shared" si="3"/>
        <v/>
      </c>
      <c r="I54" s="20">
        <v>123</v>
      </c>
      <c r="J54" s="19" t="s">
        <v>39</v>
      </c>
      <c r="K54" s="25" t="s">
        <v>112</v>
      </c>
      <c r="L54" s="47">
        <v>1100</v>
      </c>
      <c r="M54" s="49">
        <v>300</v>
      </c>
      <c r="N54" s="14"/>
      <c r="O54" s="11" t="str">
        <f t="shared" si="1"/>
        <v/>
      </c>
      <c r="P54" s="160" t="s">
        <v>22</v>
      </c>
      <c r="Q54" s="161"/>
      <c r="R54" s="161"/>
      <c r="S54" s="162"/>
      <c r="T54" s="188" t="s">
        <v>15</v>
      </c>
      <c r="U54" s="157">
        <f>SUM(H5:H77,O5:O77,X5:X53)</f>
        <v>0</v>
      </c>
      <c r="V54" s="158"/>
      <c r="W54" s="158"/>
      <c r="X54" s="185" t="s">
        <v>16</v>
      </c>
      <c r="Y54" s="205"/>
    </row>
    <row r="55" spans="1:25" ht="24.75" customHeight="1">
      <c r="A55" s="150"/>
      <c r="B55" s="9">
        <v>51</v>
      </c>
      <c r="C55" s="19"/>
      <c r="D55" s="23" t="s">
        <v>154</v>
      </c>
      <c r="E55" s="47">
        <v>1188</v>
      </c>
      <c r="F55" s="49">
        <v>1180</v>
      </c>
      <c r="G55" s="14"/>
      <c r="H55" s="11" t="str">
        <f t="shared" si="3"/>
        <v/>
      </c>
      <c r="I55" s="20">
        <v>124</v>
      </c>
      <c r="J55" s="19"/>
      <c r="K55" s="23" t="s">
        <v>197</v>
      </c>
      <c r="L55" s="47">
        <v>1100</v>
      </c>
      <c r="M55" s="49">
        <v>880</v>
      </c>
      <c r="N55" s="14"/>
      <c r="O55" s="11" t="str">
        <f t="shared" si="1"/>
        <v/>
      </c>
      <c r="P55" s="163"/>
      <c r="Q55" s="164"/>
      <c r="R55" s="164"/>
      <c r="S55" s="165"/>
      <c r="T55" s="188"/>
      <c r="U55" s="158"/>
      <c r="V55" s="158"/>
      <c r="W55" s="158"/>
      <c r="X55" s="185"/>
      <c r="Y55" s="205"/>
    </row>
    <row r="56" spans="1:25" ht="24.75" customHeight="1" thickBot="1">
      <c r="A56" s="150"/>
      <c r="B56" s="99">
        <v>52</v>
      </c>
      <c r="C56" s="100"/>
      <c r="D56" s="101" t="s">
        <v>71</v>
      </c>
      <c r="E56" s="102">
        <v>902</v>
      </c>
      <c r="F56" s="103">
        <v>540</v>
      </c>
      <c r="G56" s="104"/>
      <c r="H56" s="105" t="str">
        <f t="shared" si="3"/>
        <v/>
      </c>
      <c r="I56" s="20">
        <v>125</v>
      </c>
      <c r="J56" s="19"/>
      <c r="K56" s="23" t="s">
        <v>113</v>
      </c>
      <c r="L56" s="47">
        <v>1078</v>
      </c>
      <c r="M56" s="49">
        <v>1078</v>
      </c>
      <c r="N56" s="14"/>
      <c r="O56" s="11" t="str">
        <f t="shared" si="1"/>
        <v/>
      </c>
      <c r="P56" s="166"/>
      <c r="Q56" s="167"/>
      <c r="R56" s="167"/>
      <c r="S56" s="168"/>
      <c r="T56" s="189"/>
      <c r="U56" s="159"/>
      <c r="V56" s="159"/>
      <c r="W56" s="159"/>
      <c r="X56" s="186"/>
    </row>
    <row r="57" spans="1:25" ht="24.75" customHeight="1">
      <c r="A57" s="150"/>
      <c r="B57" s="9">
        <v>53</v>
      </c>
      <c r="C57" s="19"/>
      <c r="D57" s="23" t="s">
        <v>185</v>
      </c>
      <c r="E57" s="47" t="s">
        <v>38</v>
      </c>
      <c r="F57" s="49">
        <v>800</v>
      </c>
      <c r="G57" s="14"/>
      <c r="H57" s="11" t="str">
        <f t="shared" si="3"/>
        <v/>
      </c>
      <c r="I57" s="20">
        <v>126</v>
      </c>
      <c r="J57" s="19" t="s">
        <v>39</v>
      </c>
      <c r="K57" s="23" t="s">
        <v>198</v>
      </c>
      <c r="L57" s="47">
        <v>1540</v>
      </c>
      <c r="M57" s="49">
        <v>530</v>
      </c>
      <c r="N57" s="14"/>
      <c r="O57" s="11" t="str">
        <f t="shared" si="1"/>
        <v/>
      </c>
      <c r="P57" s="174" t="s">
        <v>21</v>
      </c>
      <c r="Q57" s="175"/>
      <c r="R57" s="175"/>
      <c r="S57" s="176"/>
      <c r="T57" s="187" t="s">
        <v>18</v>
      </c>
      <c r="U57" s="190" t="s">
        <v>19</v>
      </c>
      <c r="V57" s="190"/>
      <c r="W57" s="190"/>
      <c r="X57" s="191"/>
    </row>
    <row r="58" spans="1:25" ht="24.75" customHeight="1">
      <c r="A58" s="150"/>
      <c r="B58" s="9">
        <v>54</v>
      </c>
      <c r="C58" s="19" t="s">
        <v>39</v>
      </c>
      <c r="D58" s="23" t="s">
        <v>217</v>
      </c>
      <c r="E58" s="47" t="s">
        <v>38</v>
      </c>
      <c r="F58" s="49">
        <v>370</v>
      </c>
      <c r="G58" s="14"/>
      <c r="H58" s="11" t="str">
        <f t="shared" si="3"/>
        <v/>
      </c>
      <c r="I58" s="20">
        <v>127</v>
      </c>
      <c r="J58" s="19"/>
      <c r="K58" s="23" t="s">
        <v>114</v>
      </c>
      <c r="L58" s="47">
        <v>1320</v>
      </c>
      <c r="M58" s="49">
        <v>790</v>
      </c>
      <c r="N58" s="14"/>
      <c r="O58" s="11" t="str">
        <f t="shared" si="1"/>
        <v/>
      </c>
      <c r="P58" s="177"/>
      <c r="Q58" s="178"/>
      <c r="R58" s="178"/>
      <c r="S58" s="179"/>
      <c r="T58" s="188"/>
      <c r="U58" s="192"/>
      <c r="V58" s="192"/>
      <c r="W58" s="192"/>
      <c r="X58" s="193"/>
    </row>
    <row r="59" spans="1:25" ht="24.75" customHeight="1">
      <c r="A59" s="150"/>
      <c r="B59" s="9">
        <v>55</v>
      </c>
      <c r="C59" s="19"/>
      <c r="D59" s="23" t="s">
        <v>218</v>
      </c>
      <c r="E59" s="47" t="s">
        <v>38</v>
      </c>
      <c r="F59" s="49">
        <v>500</v>
      </c>
      <c r="G59" s="14"/>
      <c r="H59" s="11" t="str">
        <f t="shared" si="3"/>
        <v/>
      </c>
      <c r="I59" s="20">
        <v>128</v>
      </c>
      <c r="J59" s="19"/>
      <c r="K59" s="23" t="s">
        <v>115</v>
      </c>
      <c r="L59" s="47" t="s">
        <v>38</v>
      </c>
      <c r="M59" s="49">
        <v>1490</v>
      </c>
      <c r="N59" s="14"/>
      <c r="O59" s="11" t="str">
        <f t="shared" si="1"/>
        <v/>
      </c>
      <c r="P59" s="177"/>
      <c r="Q59" s="178"/>
      <c r="R59" s="178"/>
      <c r="S59" s="179"/>
      <c r="T59" s="188"/>
      <c r="U59" s="192"/>
      <c r="V59" s="192"/>
      <c r="W59" s="192"/>
      <c r="X59" s="193"/>
    </row>
    <row r="60" spans="1:25" ht="24.75" customHeight="1" thickBot="1">
      <c r="A60" s="150"/>
      <c r="B60" s="9">
        <v>56</v>
      </c>
      <c r="C60" s="19"/>
      <c r="D60" s="23" t="s">
        <v>219</v>
      </c>
      <c r="E60" s="47">
        <v>1078</v>
      </c>
      <c r="F60" s="49">
        <v>1078</v>
      </c>
      <c r="G60" s="14"/>
      <c r="H60" s="11" t="str">
        <f t="shared" si="3"/>
        <v/>
      </c>
      <c r="I60" s="20">
        <v>129</v>
      </c>
      <c r="J60" s="19" t="s">
        <v>39</v>
      </c>
      <c r="K60" s="23" t="s">
        <v>116</v>
      </c>
      <c r="L60" s="47">
        <v>1980</v>
      </c>
      <c r="M60" s="49">
        <v>600</v>
      </c>
      <c r="N60" s="14"/>
      <c r="O60" s="11" t="str">
        <f t="shared" si="1"/>
        <v/>
      </c>
      <c r="P60" s="61"/>
      <c r="Q60" s="61"/>
      <c r="R60" s="61"/>
      <c r="S60" s="62"/>
      <c r="T60" s="189"/>
      <c r="U60" s="194" t="s">
        <v>20</v>
      </c>
      <c r="V60" s="194"/>
      <c r="W60" s="194"/>
      <c r="X60" s="195"/>
    </row>
    <row r="61" spans="1:25" ht="24.75" customHeight="1">
      <c r="A61" s="150"/>
      <c r="B61" s="9">
        <v>57</v>
      </c>
      <c r="C61" s="19"/>
      <c r="D61" s="23" t="s">
        <v>220</v>
      </c>
      <c r="E61" s="47">
        <v>858</v>
      </c>
      <c r="F61" s="49">
        <v>450</v>
      </c>
      <c r="G61" s="14"/>
      <c r="H61" s="11" t="str">
        <f t="shared" si="3"/>
        <v/>
      </c>
      <c r="I61" s="20">
        <v>130</v>
      </c>
      <c r="J61" s="19"/>
      <c r="K61" s="23" t="s">
        <v>117</v>
      </c>
      <c r="L61" s="47" t="s">
        <v>38</v>
      </c>
      <c r="M61" s="49">
        <v>900</v>
      </c>
      <c r="N61" s="14"/>
      <c r="O61" s="11" t="str">
        <f t="shared" si="1"/>
        <v/>
      </c>
      <c r="P61" s="151" t="s">
        <v>23</v>
      </c>
      <c r="Q61" s="152"/>
      <c r="R61" s="152"/>
      <c r="S61" s="152"/>
      <c r="T61" s="180" t="s">
        <v>17</v>
      </c>
      <c r="U61" s="181"/>
      <c r="V61" s="181"/>
      <c r="W61" s="181"/>
      <c r="X61" s="184" t="s">
        <v>16</v>
      </c>
    </row>
    <row r="62" spans="1:25" ht="24.75" customHeight="1">
      <c r="A62" s="150"/>
      <c r="B62" s="9">
        <v>58</v>
      </c>
      <c r="C62" s="19"/>
      <c r="D62" s="23" t="s">
        <v>72</v>
      </c>
      <c r="E62" s="47">
        <v>550</v>
      </c>
      <c r="F62" s="49">
        <v>400</v>
      </c>
      <c r="G62" s="14"/>
      <c r="H62" s="11" t="str">
        <f t="shared" si="3"/>
        <v/>
      </c>
      <c r="I62" s="20">
        <v>131</v>
      </c>
      <c r="J62" s="19"/>
      <c r="K62" s="23" t="s">
        <v>199</v>
      </c>
      <c r="L62" s="47">
        <v>1298</v>
      </c>
      <c r="M62" s="49">
        <v>1298</v>
      </c>
      <c r="N62" s="14"/>
      <c r="O62" s="11" t="str">
        <f t="shared" si="1"/>
        <v/>
      </c>
      <c r="P62" s="153"/>
      <c r="Q62" s="154"/>
      <c r="R62" s="154"/>
      <c r="S62" s="154"/>
      <c r="T62" s="158"/>
      <c r="U62" s="182"/>
      <c r="V62" s="182"/>
      <c r="W62" s="182"/>
      <c r="X62" s="185"/>
    </row>
    <row r="63" spans="1:25" ht="24.75" customHeight="1" thickBot="1">
      <c r="A63" s="150"/>
      <c r="B63" s="9">
        <v>59</v>
      </c>
      <c r="C63" s="19"/>
      <c r="D63" s="25" t="s">
        <v>73</v>
      </c>
      <c r="E63" s="47" t="s">
        <v>38</v>
      </c>
      <c r="F63" s="49">
        <v>390</v>
      </c>
      <c r="G63" s="14"/>
      <c r="H63" s="11" t="str">
        <f t="shared" si="3"/>
        <v/>
      </c>
      <c r="I63" s="20">
        <v>132</v>
      </c>
      <c r="J63" s="19" t="s">
        <v>39</v>
      </c>
      <c r="K63" s="23" t="s">
        <v>200</v>
      </c>
      <c r="L63" s="47">
        <v>1320</v>
      </c>
      <c r="M63" s="49">
        <v>650</v>
      </c>
      <c r="N63" s="14"/>
      <c r="O63" s="11" t="str">
        <f t="shared" si="1"/>
        <v/>
      </c>
      <c r="P63" s="155"/>
      <c r="Q63" s="156"/>
      <c r="R63" s="156"/>
      <c r="S63" s="156"/>
      <c r="T63" s="159"/>
      <c r="U63" s="183"/>
      <c r="V63" s="183"/>
      <c r="W63" s="183"/>
      <c r="X63" s="186"/>
    </row>
    <row r="64" spans="1:25" ht="24.75" customHeight="1">
      <c r="A64" s="150"/>
      <c r="B64" s="9">
        <v>60</v>
      </c>
      <c r="C64" s="19"/>
      <c r="D64" s="23" t="s">
        <v>74</v>
      </c>
      <c r="E64" s="47" t="s">
        <v>38</v>
      </c>
      <c r="F64" s="49">
        <v>390</v>
      </c>
      <c r="G64" s="14"/>
      <c r="H64" s="11" t="str">
        <f t="shared" si="3"/>
        <v/>
      </c>
      <c r="I64" s="20">
        <v>133</v>
      </c>
      <c r="J64" s="19" t="s">
        <v>39</v>
      </c>
      <c r="K64" s="23" t="s">
        <v>118</v>
      </c>
      <c r="L64" s="47">
        <v>1078</v>
      </c>
      <c r="M64" s="49">
        <v>450</v>
      </c>
      <c r="N64" s="14"/>
      <c r="O64" s="11" t="str">
        <f t="shared" si="1"/>
        <v/>
      </c>
      <c r="P64" s="34"/>
      <c r="Q64" s="34"/>
      <c r="R64" s="38"/>
      <c r="S64" s="38"/>
      <c r="T64" s="38"/>
      <c r="U64" s="35"/>
      <c r="V64" s="36"/>
      <c r="W64" s="65"/>
      <c r="X64" s="37"/>
    </row>
    <row r="65" spans="1:24" ht="24.75" customHeight="1">
      <c r="A65" s="150"/>
      <c r="B65" s="9">
        <v>61</v>
      </c>
      <c r="C65" s="19"/>
      <c r="D65" s="23" t="s">
        <v>75</v>
      </c>
      <c r="E65" s="47" t="s">
        <v>38</v>
      </c>
      <c r="F65" s="49">
        <v>730</v>
      </c>
      <c r="G65" s="14"/>
      <c r="H65" s="11" t="str">
        <f t="shared" si="3"/>
        <v/>
      </c>
      <c r="I65" s="20">
        <v>134</v>
      </c>
      <c r="J65" s="19"/>
      <c r="K65" s="25" t="s">
        <v>119</v>
      </c>
      <c r="L65" s="47">
        <v>550</v>
      </c>
      <c r="M65" s="49">
        <v>340</v>
      </c>
      <c r="N65" s="14"/>
      <c r="O65" s="11" t="str">
        <f t="shared" si="1"/>
        <v/>
      </c>
      <c r="P65" s="172" t="s">
        <v>235</v>
      </c>
      <c r="Q65" s="173"/>
      <c r="R65" s="173"/>
      <c r="S65" s="173"/>
      <c r="T65" s="173"/>
      <c r="U65" s="173"/>
      <c r="V65" s="173"/>
      <c r="W65" s="173"/>
      <c r="X65" s="173"/>
    </row>
    <row r="66" spans="1:24" ht="24.75" customHeight="1">
      <c r="A66" s="150"/>
      <c r="B66" s="9">
        <v>62</v>
      </c>
      <c r="C66" s="19"/>
      <c r="D66" s="23" t="s">
        <v>76</v>
      </c>
      <c r="E66" s="47" t="s">
        <v>38</v>
      </c>
      <c r="F66" s="49">
        <v>190</v>
      </c>
      <c r="G66" s="14"/>
      <c r="H66" s="11" t="str">
        <f t="shared" si="3"/>
        <v/>
      </c>
      <c r="I66" s="20">
        <v>135</v>
      </c>
      <c r="J66" s="19" t="s">
        <v>39</v>
      </c>
      <c r="K66" s="23" t="s">
        <v>120</v>
      </c>
      <c r="L66" s="47">
        <v>495</v>
      </c>
      <c r="M66" s="49">
        <v>430</v>
      </c>
      <c r="N66" s="14"/>
      <c r="O66" s="11" t="str">
        <f t="shared" si="1"/>
        <v/>
      </c>
      <c r="P66" s="172"/>
      <c r="Q66" s="173"/>
      <c r="R66" s="173"/>
      <c r="S66" s="173"/>
      <c r="T66" s="173"/>
      <c r="U66" s="173"/>
      <c r="V66" s="173"/>
      <c r="W66" s="173"/>
      <c r="X66" s="173"/>
    </row>
    <row r="67" spans="1:24" ht="24.75" customHeight="1">
      <c r="A67" s="150"/>
      <c r="B67" s="9">
        <v>63</v>
      </c>
      <c r="C67" s="19"/>
      <c r="D67" s="23" t="s">
        <v>166</v>
      </c>
      <c r="E67" s="47">
        <v>1100</v>
      </c>
      <c r="F67" s="49">
        <v>690</v>
      </c>
      <c r="G67" s="14"/>
      <c r="H67" s="11" t="str">
        <f t="shared" si="3"/>
        <v/>
      </c>
      <c r="I67" s="20">
        <v>136</v>
      </c>
      <c r="J67" s="19"/>
      <c r="K67" s="23" t="s">
        <v>121</v>
      </c>
      <c r="L67" s="47">
        <v>2310</v>
      </c>
      <c r="M67" s="49">
        <v>1160</v>
      </c>
      <c r="N67" s="14"/>
      <c r="O67" s="11" t="str">
        <f t="shared" si="1"/>
        <v/>
      </c>
      <c r="P67" s="172"/>
      <c r="Q67" s="173"/>
      <c r="R67" s="173"/>
      <c r="S67" s="173"/>
      <c r="T67" s="173"/>
      <c r="U67" s="173"/>
      <c r="V67" s="173"/>
      <c r="W67" s="173"/>
      <c r="X67" s="173"/>
    </row>
    <row r="68" spans="1:24" ht="24.75" customHeight="1">
      <c r="A68" s="150"/>
      <c r="B68" s="9">
        <v>64</v>
      </c>
      <c r="C68" s="19"/>
      <c r="D68" s="23" t="s">
        <v>77</v>
      </c>
      <c r="E68" s="47" t="s">
        <v>38</v>
      </c>
      <c r="F68" s="49">
        <v>400</v>
      </c>
      <c r="G68" s="14"/>
      <c r="H68" s="11" t="str">
        <f t="shared" si="3"/>
        <v/>
      </c>
      <c r="I68" s="20">
        <v>137</v>
      </c>
      <c r="J68" s="19" t="s">
        <v>39</v>
      </c>
      <c r="K68" s="25" t="s">
        <v>122</v>
      </c>
      <c r="L68" s="47">
        <v>858</v>
      </c>
      <c r="M68" s="49">
        <v>430</v>
      </c>
      <c r="N68" s="14"/>
      <c r="O68" s="11" t="str">
        <f t="shared" si="1"/>
        <v/>
      </c>
      <c r="P68" s="172"/>
      <c r="Q68" s="173"/>
      <c r="R68" s="173"/>
      <c r="S68" s="173"/>
      <c r="T68" s="173"/>
      <c r="U68" s="173"/>
      <c r="V68" s="173"/>
      <c r="W68" s="173"/>
      <c r="X68" s="173"/>
    </row>
    <row r="69" spans="1:24" ht="24.75" customHeight="1">
      <c r="A69" s="150"/>
      <c r="B69" s="9">
        <v>65</v>
      </c>
      <c r="C69" s="18"/>
      <c r="D69" s="24" t="s">
        <v>78</v>
      </c>
      <c r="E69" s="47">
        <v>1310</v>
      </c>
      <c r="F69" s="51">
        <v>980</v>
      </c>
      <c r="G69" s="14"/>
      <c r="H69" s="11" t="str">
        <f t="shared" si="3"/>
        <v/>
      </c>
      <c r="I69" s="20">
        <v>138</v>
      </c>
      <c r="J69" s="19"/>
      <c r="K69" s="23" t="s">
        <v>201</v>
      </c>
      <c r="L69" s="47">
        <v>858</v>
      </c>
      <c r="M69" s="49">
        <v>580</v>
      </c>
      <c r="N69" s="14"/>
      <c r="O69" s="11" t="str">
        <f t="shared" si="1"/>
        <v/>
      </c>
      <c r="P69" s="172"/>
      <c r="Q69" s="173"/>
      <c r="R69" s="173"/>
      <c r="S69" s="173"/>
      <c r="T69" s="173"/>
      <c r="U69" s="173"/>
      <c r="V69" s="173"/>
      <c r="W69" s="173"/>
      <c r="X69" s="173"/>
    </row>
    <row r="70" spans="1:24" ht="24.75" customHeight="1">
      <c r="A70" s="150"/>
      <c r="B70" s="9">
        <v>66</v>
      </c>
      <c r="C70" s="19"/>
      <c r="D70" s="24" t="s">
        <v>79</v>
      </c>
      <c r="E70" s="50" t="s">
        <v>38</v>
      </c>
      <c r="F70" s="51">
        <v>310</v>
      </c>
      <c r="G70" s="15"/>
      <c r="H70" s="11" t="str">
        <f t="shared" ref="H70:H77" si="5">IF(ISBLANK(G70),"",F70*G70)</f>
        <v/>
      </c>
      <c r="I70" s="20">
        <v>139</v>
      </c>
      <c r="J70" s="19"/>
      <c r="K70" s="23" t="s">
        <v>123</v>
      </c>
      <c r="L70" s="47">
        <v>660</v>
      </c>
      <c r="M70" s="49">
        <v>620</v>
      </c>
      <c r="N70" s="14"/>
      <c r="O70" s="11" t="str">
        <f t="shared" ref="O70:O77" si="6">IF(ISBLANK(N70),"",M70*N70)</f>
        <v/>
      </c>
      <c r="P70" s="172"/>
      <c r="Q70" s="173"/>
      <c r="R70" s="173"/>
      <c r="S70" s="173"/>
      <c r="T70" s="173"/>
      <c r="U70" s="173"/>
      <c r="V70" s="173"/>
      <c r="W70" s="173"/>
      <c r="X70" s="173"/>
    </row>
    <row r="71" spans="1:24" ht="24.75" customHeight="1">
      <c r="A71" s="150"/>
      <c r="B71" s="9">
        <v>67</v>
      </c>
      <c r="C71" s="19"/>
      <c r="D71" s="25" t="s">
        <v>186</v>
      </c>
      <c r="E71" s="47" t="s">
        <v>38</v>
      </c>
      <c r="F71" s="49">
        <v>460</v>
      </c>
      <c r="G71" s="14"/>
      <c r="H71" s="11" t="str">
        <f t="shared" si="5"/>
        <v/>
      </c>
      <c r="I71" s="20">
        <v>140</v>
      </c>
      <c r="J71" s="19" t="s">
        <v>39</v>
      </c>
      <c r="K71" s="23" t="s">
        <v>124</v>
      </c>
      <c r="L71" s="47">
        <v>506</v>
      </c>
      <c r="M71" s="49">
        <v>220</v>
      </c>
      <c r="N71" s="14"/>
      <c r="O71" s="11" t="str">
        <f t="shared" si="6"/>
        <v/>
      </c>
      <c r="P71" s="172"/>
      <c r="Q71" s="173"/>
      <c r="R71" s="173"/>
      <c r="S71" s="173"/>
      <c r="T71" s="173"/>
      <c r="U71" s="173"/>
      <c r="V71" s="173"/>
      <c r="W71" s="173"/>
      <c r="X71" s="173"/>
    </row>
    <row r="72" spans="1:24" ht="24.75" customHeight="1">
      <c r="A72" s="150"/>
      <c r="B72" s="9">
        <v>68</v>
      </c>
      <c r="C72" s="18"/>
      <c r="D72" s="24" t="s">
        <v>80</v>
      </c>
      <c r="E72" s="47" t="s">
        <v>38</v>
      </c>
      <c r="F72" s="51">
        <v>460</v>
      </c>
      <c r="G72" s="15"/>
      <c r="H72" s="26" t="str">
        <f t="shared" si="5"/>
        <v/>
      </c>
      <c r="I72" s="20">
        <v>141</v>
      </c>
      <c r="J72" s="19"/>
      <c r="K72" s="23" t="s">
        <v>125</v>
      </c>
      <c r="L72" s="47">
        <v>1078</v>
      </c>
      <c r="M72" s="49">
        <v>1000</v>
      </c>
      <c r="N72" s="14"/>
      <c r="O72" s="11" t="str">
        <f t="shared" si="6"/>
        <v/>
      </c>
      <c r="P72" s="172"/>
      <c r="Q72" s="173"/>
      <c r="R72" s="173"/>
      <c r="S72" s="173"/>
      <c r="T72" s="173"/>
      <c r="U72" s="173"/>
      <c r="V72" s="173"/>
      <c r="W72" s="173"/>
      <c r="X72" s="173"/>
    </row>
    <row r="73" spans="1:24" ht="24.75" customHeight="1">
      <c r="A73" s="150"/>
      <c r="B73" s="9">
        <v>69</v>
      </c>
      <c r="C73" s="19"/>
      <c r="D73" s="23" t="s">
        <v>81</v>
      </c>
      <c r="E73" s="47" t="s">
        <v>38</v>
      </c>
      <c r="F73" s="49">
        <v>80</v>
      </c>
      <c r="G73" s="15"/>
      <c r="H73" s="11" t="str">
        <f t="shared" si="5"/>
        <v/>
      </c>
      <c r="I73" s="20">
        <v>142</v>
      </c>
      <c r="J73" s="19" t="s">
        <v>39</v>
      </c>
      <c r="K73" s="23" t="s">
        <v>202</v>
      </c>
      <c r="L73" s="47">
        <v>880</v>
      </c>
      <c r="M73" s="49">
        <v>400</v>
      </c>
      <c r="N73" s="14"/>
      <c r="O73" s="11" t="str">
        <f t="shared" si="6"/>
        <v/>
      </c>
      <c r="P73" s="172"/>
      <c r="Q73" s="173"/>
      <c r="R73" s="173"/>
      <c r="S73" s="173"/>
      <c r="T73" s="173"/>
      <c r="U73" s="173"/>
      <c r="V73" s="173"/>
      <c r="W73" s="173"/>
      <c r="X73" s="173"/>
    </row>
    <row r="74" spans="1:24" ht="24.75" customHeight="1">
      <c r="A74" s="150"/>
      <c r="B74" s="9">
        <v>70</v>
      </c>
      <c r="C74" s="21"/>
      <c r="D74" s="106" t="s">
        <v>82</v>
      </c>
      <c r="E74" s="47">
        <v>2750</v>
      </c>
      <c r="F74" s="51">
        <v>1600</v>
      </c>
      <c r="G74" s="14"/>
      <c r="H74" s="26" t="str">
        <f t="shared" si="5"/>
        <v/>
      </c>
      <c r="I74" s="20">
        <v>143</v>
      </c>
      <c r="J74" s="19"/>
      <c r="K74" s="23" t="s">
        <v>126</v>
      </c>
      <c r="L74" s="47">
        <v>1045</v>
      </c>
      <c r="M74" s="49">
        <v>690</v>
      </c>
      <c r="N74" s="14"/>
      <c r="O74" s="11" t="str">
        <f t="shared" si="6"/>
        <v/>
      </c>
      <c r="P74" s="172"/>
      <c r="Q74" s="173"/>
      <c r="R74" s="173"/>
      <c r="S74" s="173"/>
      <c r="T74" s="173"/>
      <c r="U74" s="173"/>
      <c r="V74" s="173"/>
      <c r="W74" s="173"/>
      <c r="X74" s="173"/>
    </row>
    <row r="75" spans="1:24" ht="24.75" customHeight="1">
      <c r="A75" s="150"/>
      <c r="B75" s="99">
        <v>71</v>
      </c>
      <c r="C75" s="100"/>
      <c r="D75" s="101" t="s">
        <v>187</v>
      </c>
      <c r="E75" s="102">
        <v>1188</v>
      </c>
      <c r="F75" s="103">
        <v>880</v>
      </c>
      <c r="G75" s="104"/>
      <c r="H75" s="105" t="str">
        <f t="shared" si="5"/>
        <v/>
      </c>
      <c r="I75" s="20">
        <v>144</v>
      </c>
      <c r="J75" s="19" t="s">
        <v>39</v>
      </c>
      <c r="K75" s="25" t="s">
        <v>224</v>
      </c>
      <c r="L75" s="47">
        <v>2420</v>
      </c>
      <c r="M75" s="49">
        <v>1300</v>
      </c>
      <c r="N75" s="14"/>
      <c r="O75" s="11" t="str">
        <f t="shared" si="6"/>
        <v/>
      </c>
      <c r="P75" s="172"/>
      <c r="Q75" s="173"/>
      <c r="R75" s="173"/>
      <c r="S75" s="173"/>
      <c r="T75" s="173"/>
      <c r="U75" s="173"/>
      <c r="V75" s="173"/>
      <c r="W75" s="173"/>
      <c r="X75" s="173"/>
    </row>
    <row r="76" spans="1:24" ht="24.75" customHeight="1">
      <c r="A76" s="150"/>
      <c r="B76" s="9">
        <v>72</v>
      </c>
      <c r="C76" s="19"/>
      <c r="D76" s="23" t="s">
        <v>167</v>
      </c>
      <c r="E76" s="47">
        <v>885</v>
      </c>
      <c r="F76" s="49">
        <v>660</v>
      </c>
      <c r="G76" s="14"/>
      <c r="H76" s="11" t="str">
        <f t="shared" si="5"/>
        <v/>
      </c>
      <c r="I76" s="20">
        <v>145</v>
      </c>
      <c r="J76" s="19" t="s">
        <v>39</v>
      </c>
      <c r="K76" s="23" t="s">
        <v>127</v>
      </c>
      <c r="L76" s="47">
        <v>1320</v>
      </c>
      <c r="M76" s="49">
        <v>340</v>
      </c>
      <c r="N76" s="14"/>
      <c r="O76" s="11" t="str">
        <f t="shared" si="6"/>
        <v/>
      </c>
      <c r="P76" s="172"/>
      <c r="Q76" s="173"/>
      <c r="R76" s="173"/>
      <c r="S76" s="173"/>
      <c r="T76" s="173"/>
      <c r="U76" s="173"/>
      <c r="V76" s="173"/>
      <c r="W76" s="173"/>
      <c r="X76" s="173"/>
    </row>
    <row r="77" spans="1:24" ht="24.75" customHeight="1" thickBot="1">
      <c r="A77" s="150"/>
      <c r="B77" s="9">
        <v>73</v>
      </c>
      <c r="C77" s="19"/>
      <c r="D77" s="23" t="s">
        <v>188</v>
      </c>
      <c r="E77" s="52">
        <v>1760</v>
      </c>
      <c r="F77" s="53">
        <v>1200</v>
      </c>
      <c r="G77" s="16"/>
      <c r="H77" s="12" t="str">
        <f t="shared" si="5"/>
        <v/>
      </c>
      <c r="I77" s="20">
        <v>146</v>
      </c>
      <c r="J77" s="19"/>
      <c r="K77" s="23" t="s">
        <v>128</v>
      </c>
      <c r="L77" s="47">
        <v>1177</v>
      </c>
      <c r="M77" s="53">
        <v>760</v>
      </c>
      <c r="N77" s="16"/>
      <c r="O77" s="12" t="str">
        <f t="shared" si="6"/>
        <v/>
      </c>
      <c r="P77" s="172"/>
      <c r="Q77" s="173"/>
      <c r="R77" s="173"/>
      <c r="S77" s="173"/>
      <c r="T77" s="173"/>
      <c r="U77" s="173"/>
      <c r="V77" s="173"/>
      <c r="W77" s="173"/>
      <c r="X77" s="173"/>
    </row>
    <row r="78" spans="1:24" ht="14.25" thickTop="1">
      <c r="H78" s="66">
        <f>SUM(H5:H77)</f>
        <v>0</v>
      </c>
      <c r="I78" s="67"/>
      <c r="J78" s="67"/>
      <c r="K78" s="67" t="s">
        <v>34</v>
      </c>
      <c r="L78" s="67">
        <v>2200</v>
      </c>
      <c r="M78" s="67">
        <v>1380</v>
      </c>
      <c r="N78" s="67"/>
      <c r="O78" s="66">
        <f>SUM(O5:O77)</f>
        <v>0</v>
      </c>
      <c r="P78" s="67"/>
      <c r="Q78" s="67"/>
      <c r="R78" s="67"/>
      <c r="S78" s="67"/>
      <c r="T78" s="68"/>
      <c r="U78" s="68"/>
      <c r="V78" s="67"/>
      <c r="W78" s="67"/>
      <c r="X78" s="66">
        <f>SUM(X5:X72)</f>
        <v>0</v>
      </c>
    </row>
    <row r="79" spans="1:24">
      <c r="H79" s="67"/>
      <c r="I79" s="67"/>
      <c r="J79" s="67"/>
      <c r="K79" s="67"/>
      <c r="L79" s="67"/>
      <c r="M79" s="67"/>
      <c r="N79" s="67"/>
      <c r="O79" s="67"/>
      <c r="P79" s="67"/>
      <c r="Q79" s="67"/>
      <c r="R79" s="67"/>
      <c r="S79" s="67"/>
      <c r="T79" s="67"/>
      <c r="U79" s="67"/>
      <c r="V79" s="67"/>
      <c r="W79" s="67"/>
      <c r="X79" s="67"/>
    </row>
    <row r="80" spans="1:24" ht="16.5" customHeight="1">
      <c r="B80" s="129" t="s">
        <v>11</v>
      </c>
      <c r="C80" s="129"/>
      <c r="D80" s="129"/>
      <c r="E80" s="119"/>
      <c r="F80" s="120"/>
      <c r="G80" s="120"/>
      <c r="H80" s="120"/>
      <c r="I80" s="120"/>
      <c r="J80" s="120"/>
      <c r="K80" s="120"/>
      <c r="L80" s="125" t="s">
        <v>12</v>
      </c>
      <c r="M80" s="125"/>
      <c r="N80" s="125"/>
      <c r="O80" s="119"/>
      <c r="P80" s="120"/>
      <c r="Q80" s="120"/>
      <c r="R80" s="120"/>
      <c r="S80" s="120"/>
      <c r="T80" s="120"/>
      <c r="U80" s="120"/>
      <c r="V80" s="120"/>
      <c r="W80" s="126"/>
    </row>
    <row r="81" spans="2:23" ht="16.5" customHeight="1">
      <c r="B81" s="129"/>
      <c r="C81" s="129"/>
      <c r="D81" s="129"/>
      <c r="E81" s="121"/>
      <c r="F81" s="122"/>
      <c r="G81" s="122"/>
      <c r="H81" s="122"/>
      <c r="I81" s="122"/>
      <c r="J81" s="122"/>
      <c r="K81" s="122"/>
      <c r="L81" s="125"/>
      <c r="M81" s="125"/>
      <c r="N81" s="125"/>
      <c r="O81" s="121"/>
      <c r="P81" s="122"/>
      <c r="Q81" s="122"/>
      <c r="R81" s="122"/>
      <c r="S81" s="122"/>
      <c r="T81" s="122"/>
      <c r="U81" s="122"/>
      <c r="V81" s="122"/>
      <c r="W81" s="127"/>
    </row>
    <row r="82" spans="2:23" ht="16.5" customHeight="1">
      <c r="B82" s="129"/>
      <c r="C82" s="129"/>
      <c r="D82" s="129"/>
      <c r="E82" s="123"/>
      <c r="F82" s="124"/>
      <c r="G82" s="124"/>
      <c r="H82" s="124"/>
      <c r="I82" s="124"/>
      <c r="J82" s="124"/>
      <c r="K82" s="124"/>
      <c r="L82" s="125"/>
      <c r="M82" s="125"/>
      <c r="N82" s="125"/>
      <c r="O82" s="123"/>
      <c r="P82" s="124"/>
      <c r="Q82" s="124"/>
      <c r="R82" s="124"/>
      <c r="S82" s="124"/>
      <c r="T82" s="124"/>
      <c r="U82" s="124"/>
      <c r="V82" s="124"/>
      <c r="W82" s="128"/>
    </row>
    <row r="83" spans="2:23" ht="16.5" customHeight="1">
      <c r="B83" s="125" t="s">
        <v>13</v>
      </c>
      <c r="C83" s="125"/>
      <c r="D83" s="125"/>
      <c r="E83" s="119"/>
      <c r="F83" s="120"/>
      <c r="G83" s="120"/>
      <c r="H83" s="120"/>
      <c r="I83" s="120"/>
      <c r="J83" s="120"/>
      <c r="K83" s="120"/>
      <c r="L83" s="129" t="s">
        <v>14</v>
      </c>
      <c r="M83" s="129"/>
      <c r="N83" s="129"/>
      <c r="O83" s="130" t="s">
        <v>27</v>
      </c>
      <c r="P83" s="130"/>
      <c r="Q83" s="130"/>
      <c r="R83" s="130"/>
      <c r="S83" s="130" t="s">
        <v>28</v>
      </c>
      <c r="T83" s="130"/>
      <c r="U83" s="130"/>
      <c r="V83" s="130"/>
      <c r="W83" s="130"/>
    </row>
    <row r="84" spans="2:23" ht="16.5" customHeight="1">
      <c r="B84" s="125"/>
      <c r="C84" s="125"/>
      <c r="D84" s="125"/>
      <c r="E84" s="121"/>
      <c r="F84" s="122"/>
      <c r="G84" s="122"/>
      <c r="H84" s="122"/>
      <c r="I84" s="122"/>
      <c r="J84" s="122"/>
      <c r="K84" s="122"/>
      <c r="L84" s="129"/>
      <c r="M84" s="129"/>
      <c r="N84" s="129"/>
      <c r="O84" s="131"/>
      <c r="P84" s="131"/>
      <c r="Q84" s="131"/>
      <c r="R84" s="131"/>
      <c r="S84" s="122"/>
      <c r="T84" s="122"/>
      <c r="U84" s="122"/>
      <c r="V84" s="122"/>
      <c r="W84" s="127"/>
    </row>
    <row r="85" spans="2:23" ht="16.5" customHeight="1">
      <c r="B85" s="125"/>
      <c r="C85" s="125"/>
      <c r="D85" s="125"/>
      <c r="E85" s="123"/>
      <c r="F85" s="124"/>
      <c r="G85" s="124"/>
      <c r="H85" s="124"/>
      <c r="I85" s="124"/>
      <c r="J85" s="124"/>
      <c r="K85" s="124"/>
      <c r="L85" s="129"/>
      <c r="M85" s="129"/>
      <c r="N85" s="129"/>
      <c r="O85" s="131"/>
      <c r="P85" s="131"/>
      <c r="Q85" s="131"/>
      <c r="R85" s="131"/>
      <c r="S85" s="124"/>
      <c r="T85" s="124"/>
      <c r="U85" s="124"/>
      <c r="V85" s="124"/>
      <c r="W85" s="128"/>
    </row>
    <row r="86" spans="2:23" ht="24">
      <c r="B86" s="60" t="s">
        <v>26</v>
      </c>
      <c r="C86" s="60"/>
      <c r="D86" s="60"/>
      <c r="E86" s="60"/>
      <c r="F86" s="60"/>
      <c r="G86" s="60"/>
      <c r="H86" s="60"/>
      <c r="I86" s="60"/>
      <c r="J86" s="60"/>
      <c r="K86" s="60"/>
      <c r="L86" s="60"/>
      <c r="M86" s="60"/>
      <c r="N86" s="30"/>
      <c r="P86" s="31"/>
      <c r="Q86" s="32"/>
      <c r="R86" s="32"/>
      <c r="S86" s="32"/>
      <c r="T86" s="32"/>
      <c r="U86" s="32"/>
      <c r="V86" s="32"/>
      <c r="W86" s="8"/>
    </row>
    <row r="87" spans="2:23" ht="15.75" thickBot="1">
      <c r="F87" s="3"/>
      <c r="P87" s="31"/>
      <c r="Q87" s="33"/>
      <c r="R87" s="33"/>
      <c r="S87" s="33"/>
      <c r="T87" s="33"/>
      <c r="U87" s="33"/>
      <c r="V87" s="33"/>
      <c r="W87" s="8"/>
    </row>
    <row r="88" spans="2:23" ht="25.5" customHeight="1">
      <c r="B88" s="137" t="s">
        <v>2</v>
      </c>
      <c r="C88" s="132" t="s">
        <v>29</v>
      </c>
      <c r="D88" s="133"/>
      <c r="E88" s="136" t="s">
        <v>32</v>
      </c>
      <c r="F88" s="136"/>
      <c r="G88" s="136"/>
      <c r="H88" s="136"/>
      <c r="I88" s="136"/>
      <c r="J88" s="136"/>
      <c r="K88" s="136"/>
      <c r="L88" s="134" t="s">
        <v>30</v>
      </c>
      <c r="M88" s="134"/>
      <c r="N88" s="134"/>
      <c r="O88" s="134"/>
      <c r="P88" s="134"/>
      <c r="Q88" s="134"/>
      <c r="R88" s="134"/>
      <c r="S88" s="134"/>
      <c r="T88" s="134"/>
      <c r="U88" s="134"/>
      <c r="V88" s="134"/>
      <c r="W88" s="135"/>
    </row>
    <row r="89" spans="2:23">
      <c r="B89" s="138"/>
      <c r="C89" s="140"/>
      <c r="D89" s="141"/>
      <c r="E89" s="141"/>
      <c r="F89" s="141"/>
      <c r="G89" s="141"/>
      <c r="H89" s="141"/>
      <c r="I89" s="141"/>
      <c r="J89" s="141"/>
      <c r="K89" s="141"/>
      <c r="L89" s="141"/>
      <c r="M89" s="141"/>
      <c r="N89" s="141"/>
      <c r="O89" s="141"/>
      <c r="P89" s="141"/>
      <c r="Q89" s="141"/>
      <c r="R89" s="141"/>
      <c r="S89" s="141"/>
      <c r="T89" s="141"/>
      <c r="U89" s="141"/>
      <c r="V89" s="141"/>
      <c r="W89" s="142"/>
    </row>
    <row r="90" spans="2:23">
      <c r="B90" s="138"/>
      <c r="C90" s="140"/>
      <c r="D90" s="141"/>
      <c r="E90" s="141"/>
      <c r="F90" s="141"/>
      <c r="G90" s="141"/>
      <c r="H90" s="141"/>
      <c r="I90" s="141"/>
      <c r="J90" s="141"/>
      <c r="K90" s="141"/>
      <c r="L90" s="141"/>
      <c r="M90" s="141"/>
      <c r="N90" s="141"/>
      <c r="O90" s="141"/>
      <c r="P90" s="141"/>
      <c r="Q90" s="141"/>
      <c r="R90" s="141"/>
      <c r="S90" s="141"/>
      <c r="T90" s="141"/>
      <c r="U90" s="141"/>
      <c r="V90" s="141"/>
      <c r="W90" s="142"/>
    </row>
    <row r="91" spans="2:23">
      <c r="B91" s="138"/>
      <c r="C91" s="140"/>
      <c r="D91" s="141"/>
      <c r="E91" s="141"/>
      <c r="F91" s="141"/>
      <c r="G91" s="141"/>
      <c r="H91" s="141"/>
      <c r="I91" s="141"/>
      <c r="J91" s="141"/>
      <c r="K91" s="141"/>
      <c r="L91" s="141"/>
      <c r="M91" s="141"/>
      <c r="N91" s="141"/>
      <c r="O91" s="141"/>
      <c r="P91" s="141"/>
      <c r="Q91" s="141"/>
      <c r="R91" s="141"/>
      <c r="S91" s="141"/>
      <c r="T91" s="141"/>
      <c r="U91" s="141"/>
      <c r="V91" s="141"/>
      <c r="W91" s="142"/>
    </row>
    <row r="92" spans="2:23">
      <c r="B92" s="138"/>
      <c r="C92" s="140"/>
      <c r="D92" s="141"/>
      <c r="E92" s="141"/>
      <c r="F92" s="141"/>
      <c r="G92" s="141"/>
      <c r="H92" s="141"/>
      <c r="I92" s="141"/>
      <c r="J92" s="141"/>
      <c r="K92" s="141"/>
      <c r="L92" s="141"/>
      <c r="M92" s="141"/>
      <c r="N92" s="141"/>
      <c r="O92" s="141"/>
      <c r="P92" s="141"/>
      <c r="Q92" s="141"/>
      <c r="R92" s="141"/>
      <c r="S92" s="141"/>
      <c r="T92" s="141"/>
      <c r="U92" s="141"/>
      <c r="V92" s="141"/>
      <c r="W92" s="142"/>
    </row>
    <row r="93" spans="2:23">
      <c r="B93" s="138"/>
      <c r="C93" s="143" t="s">
        <v>31</v>
      </c>
      <c r="D93" s="144"/>
      <c r="E93" s="144"/>
      <c r="F93" s="144"/>
      <c r="G93" s="144"/>
      <c r="H93" s="144"/>
      <c r="I93" s="144"/>
      <c r="J93" s="144"/>
      <c r="K93" s="144" t="s">
        <v>33</v>
      </c>
      <c r="L93" s="144"/>
      <c r="M93" s="144"/>
      <c r="N93" s="144"/>
      <c r="O93" s="144"/>
      <c r="P93" s="144"/>
      <c r="Q93" s="144"/>
      <c r="R93" s="144"/>
      <c r="S93" s="144"/>
      <c r="T93" s="144"/>
      <c r="U93" s="144"/>
      <c r="V93" s="144"/>
      <c r="W93" s="147"/>
    </row>
    <row r="94" spans="2:23" ht="14.25" thickBot="1">
      <c r="B94" s="139"/>
      <c r="C94" s="145"/>
      <c r="D94" s="146"/>
      <c r="E94" s="146"/>
      <c r="F94" s="146"/>
      <c r="G94" s="146"/>
      <c r="H94" s="146"/>
      <c r="I94" s="146"/>
      <c r="J94" s="146"/>
      <c r="K94" s="146"/>
      <c r="L94" s="146"/>
      <c r="M94" s="146"/>
      <c r="N94" s="146"/>
      <c r="O94" s="146"/>
      <c r="P94" s="146"/>
      <c r="Q94" s="146"/>
      <c r="R94" s="146"/>
      <c r="S94" s="146"/>
      <c r="T94" s="146"/>
      <c r="U94" s="146"/>
      <c r="V94" s="146"/>
      <c r="W94" s="148"/>
    </row>
    <row r="95" spans="2:23" ht="11.25" customHeight="1">
      <c r="B95" s="63"/>
      <c r="C95" s="69"/>
      <c r="D95" s="69"/>
      <c r="E95" s="69"/>
      <c r="F95" s="69"/>
      <c r="G95" s="69"/>
      <c r="H95" s="69"/>
      <c r="I95" s="69"/>
      <c r="J95" s="69"/>
      <c r="K95" s="69"/>
      <c r="L95" s="69"/>
      <c r="M95" s="69"/>
      <c r="N95" s="69"/>
      <c r="O95" s="69"/>
      <c r="P95" s="69"/>
      <c r="Q95" s="69"/>
      <c r="R95" s="69"/>
      <c r="S95" s="69"/>
      <c r="T95" s="69"/>
      <c r="U95" s="69"/>
      <c r="V95" s="69"/>
      <c r="W95" s="69"/>
    </row>
    <row r="96" spans="2:23" ht="18.75">
      <c r="B96" s="149" t="s">
        <v>10</v>
      </c>
      <c r="C96" s="149"/>
      <c r="D96" s="149"/>
      <c r="E96" s="149"/>
      <c r="F96" s="149"/>
      <c r="G96" s="149"/>
      <c r="H96" s="149"/>
      <c r="I96" s="149"/>
      <c r="J96" s="149"/>
      <c r="K96" s="149"/>
      <c r="L96" s="149"/>
      <c r="M96" s="149"/>
      <c r="N96" s="149"/>
      <c r="O96" s="149"/>
      <c r="P96" s="149"/>
      <c r="Q96" s="149"/>
      <c r="R96" s="149"/>
      <c r="S96" s="149"/>
      <c r="T96" s="149"/>
      <c r="U96" s="149"/>
      <c r="V96" s="149"/>
      <c r="W96" s="7"/>
    </row>
    <row r="97" spans="2:23" ht="19.5" thickBot="1">
      <c r="B97" s="110" t="s">
        <v>236</v>
      </c>
      <c r="C97" s="111"/>
      <c r="D97" s="111"/>
      <c r="E97" s="111"/>
      <c r="F97" s="111"/>
      <c r="G97" s="111"/>
      <c r="H97" s="111"/>
      <c r="I97" s="111"/>
      <c r="J97" s="112"/>
      <c r="K97" s="5"/>
      <c r="W97" s="7"/>
    </row>
    <row r="98" spans="2:23" ht="21.75" thickBot="1">
      <c r="B98" s="113"/>
      <c r="C98" s="114"/>
      <c r="D98" s="114"/>
      <c r="E98" s="114"/>
      <c r="F98" s="114"/>
      <c r="G98" s="114"/>
      <c r="H98" s="114"/>
      <c r="I98" s="114"/>
      <c r="J98" s="115"/>
      <c r="K98" s="5"/>
      <c r="L98" s="87" t="s">
        <v>24</v>
      </c>
      <c r="M98" s="88"/>
      <c r="N98" s="88"/>
      <c r="O98" s="88"/>
      <c r="P98" s="88"/>
      <c r="Q98" s="88"/>
      <c r="R98" s="88"/>
      <c r="S98" s="88"/>
      <c r="T98" s="88"/>
      <c r="U98" s="88"/>
      <c r="V98" s="89"/>
      <c r="W98" s="7"/>
    </row>
    <row r="99" spans="2:23" ht="18.75">
      <c r="B99" s="113"/>
      <c r="C99" s="114"/>
      <c r="D99" s="114"/>
      <c r="E99" s="114"/>
      <c r="F99" s="114"/>
      <c r="G99" s="114"/>
      <c r="H99" s="114"/>
      <c r="I99" s="114"/>
      <c r="J99" s="115"/>
      <c r="K99" s="4"/>
      <c r="L99" s="28" t="s">
        <v>162</v>
      </c>
      <c r="M99" s="70"/>
      <c r="N99" s="70"/>
      <c r="O99" s="70"/>
      <c r="P99" s="70"/>
      <c r="Q99" s="70"/>
      <c r="R99" s="70"/>
      <c r="S99" s="70"/>
      <c r="T99" s="70"/>
      <c r="U99" s="70"/>
      <c r="V99" s="71"/>
      <c r="W99" s="7"/>
    </row>
    <row r="100" spans="2:23" ht="18.75">
      <c r="B100" s="113"/>
      <c r="C100" s="114"/>
      <c r="D100" s="114"/>
      <c r="E100" s="114"/>
      <c r="F100" s="114"/>
      <c r="G100" s="114"/>
      <c r="H100" s="114"/>
      <c r="I100" s="114"/>
      <c r="J100" s="115"/>
      <c r="K100" s="4"/>
      <c r="L100" s="28" t="s">
        <v>4</v>
      </c>
      <c r="M100" s="70"/>
      <c r="N100" s="70"/>
      <c r="O100" s="70"/>
      <c r="P100" s="70"/>
      <c r="Q100" s="70" t="s">
        <v>160</v>
      </c>
      <c r="R100" s="90"/>
      <c r="S100" s="70" t="s">
        <v>161</v>
      </c>
      <c r="T100" s="7"/>
      <c r="U100" s="7"/>
      <c r="V100" s="72"/>
      <c r="W100" s="7"/>
    </row>
    <row r="101" spans="2:23" ht="18.75">
      <c r="B101" s="116"/>
      <c r="C101" s="117"/>
      <c r="D101" s="117"/>
      <c r="E101" s="117"/>
      <c r="F101" s="117"/>
      <c r="G101" s="117"/>
      <c r="H101" s="117"/>
      <c r="I101" s="117"/>
      <c r="J101" s="118"/>
      <c r="K101" s="4"/>
      <c r="L101" s="29" t="s">
        <v>5</v>
      </c>
      <c r="M101" s="73"/>
      <c r="N101" s="91"/>
      <c r="O101" s="91"/>
      <c r="P101" s="91"/>
      <c r="Q101" s="91"/>
      <c r="R101" s="91"/>
      <c r="S101" s="73"/>
      <c r="T101" s="73"/>
      <c r="U101" s="73"/>
      <c r="V101" s="74"/>
      <c r="W101" s="7"/>
    </row>
  </sheetData>
  <sheetProtection algorithmName="SHA-512" hashValue="bLQPRYFRbDbPitvaQO5+DPPgkWuxEBEiCR2RXYxtskhFKtT/8nPQcnAucNSeyWT131eBKX4XbJ4QBMG+u1AnMQ==" saltValue="bCYdz9fJM3i7UMQrNRDjlw==" spinCount="100000" sheet="1" objects="1" scenarios="1" selectLockedCells="1"/>
  <mergeCells count="73">
    <mergeCell ref="R8:T8"/>
    <mergeCell ref="R7:T7"/>
    <mergeCell ref="R6:T6"/>
    <mergeCell ref="R5:T5"/>
    <mergeCell ref="R13:T13"/>
    <mergeCell ref="R12:T12"/>
    <mergeCell ref="R11:T11"/>
    <mergeCell ref="R10:T10"/>
    <mergeCell ref="R9:T9"/>
    <mergeCell ref="M1:X1"/>
    <mergeCell ref="X2:X4"/>
    <mergeCell ref="Q2:T4"/>
    <mergeCell ref="M2:M4"/>
    <mergeCell ref="Y2:Y55"/>
    <mergeCell ref="V2:V4"/>
    <mergeCell ref="W2:W4"/>
    <mergeCell ref="U2:U4"/>
    <mergeCell ref="X54:X56"/>
    <mergeCell ref="T54:T56"/>
    <mergeCell ref="R23:T23"/>
    <mergeCell ref="R22:T22"/>
    <mergeCell ref="R21:T21"/>
    <mergeCell ref="R20:T20"/>
    <mergeCell ref="R19:T19"/>
    <mergeCell ref="R18:T18"/>
    <mergeCell ref="X61:X63"/>
    <mergeCell ref="T57:T60"/>
    <mergeCell ref="U57:X59"/>
    <mergeCell ref="U60:X60"/>
    <mergeCell ref="G2:G4"/>
    <mergeCell ref="N2:N4"/>
    <mergeCell ref="O2:O4"/>
    <mergeCell ref="P2:P4"/>
    <mergeCell ref="J2:K4"/>
    <mergeCell ref="H2:H4"/>
    <mergeCell ref="I2:I4"/>
    <mergeCell ref="L2:L4"/>
    <mergeCell ref="R17:T17"/>
    <mergeCell ref="R16:T16"/>
    <mergeCell ref="R15:T15"/>
    <mergeCell ref="R14:T14"/>
    <mergeCell ref="C89:W92"/>
    <mergeCell ref="C93:J94"/>
    <mergeCell ref="K93:W94"/>
    <mergeCell ref="B96:V96"/>
    <mergeCell ref="A2:A77"/>
    <mergeCell ref="P61:S63"/>
    <mergeCell ref="U54:W56"/>
    <mergeCell ref="P54:S56"/>
    <mergeCell ref="B2:B4"/>
    <mergeCell ref="E2:E4"/>
    <mergeCell ref="C2:D4"/>
    <mergeCell ref="F2:F4"/>
    <mergeCell ref="P65:X77"/>
    <mergeCell ref="P57:S59"/>
    <mergeCell ref="T61:T63"/>
    <mergeCell ref="U61:W63"/>
    <mergeCell ref="B97:J101"/>
    <mergeCell ref="E80:K82"/>
    <mergeCell ref="L80:N82"/>
    <mergeCell ref="O80:W82"/>
    <mergeCell ref="E83:K85"/>
    <mergeCell ref="L83:N85"/>
    <mergeCell ref="O83:R83"/>
    <mergeCell ref="S83:W83"/>
    <mergeCell ref="O84:R85"/>
    <mergeCell ref="S84:W85"/>
    <mergeCell ref="C88:D88"/>
    <mergeCell ref="L88:W88"/>
    <mergeCell ref="E88:K88"/>
    <mergeCell ref="B80:D82"/>
    <mergeCell ref="B83:D85"/>
    <mergeCell ref="B88:B94"/>
  </mergeCells>
  <phoneticPr fontId="2"/>
  <printOptions horizontalCentered="1" verticalCentered="1"/>
  <pageMargins left="0" right="0" top="0" bottom="0" header="0" footer="0"/>
  <pageSetup paperSize="9" scale="37" orientation="portrait" r:id="rId1"/>
  <headerFooter alignWithMargins="0"/>
  <rowBreaks count="1" manualBreakCount="1">
    <brk id="23" max="16383" man="1"/>
  </rowBreaks>
  <colBreaks count="1" manualBreakCount="1">
    <brk id="1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2024.9月（在宅者向け）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ws1342</dc:creator>
  <cp:lastModifiedBy>kenpo</cp:lastModifiedBy>
  <cp:lastPrinted>2021-04-29T05:42:11Z</cp:lastPrinted>
  <dcterms:created xsi:type="dcterms:W3CDTF">2011-10-26T23:48:10Z</dcterms:created>
  <dcterms:modified xsi:type="dcterms:W3CDTF">2024-09-23T23:58:18Z</dcterms:modified>
</cp:coreProperties>
</file>